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Ара младшая гр.  промежуточн мон 22-23\"/>
    </mc:Choice>
  </mc:AlternateContent>
  <xr:revisionPtr revIDLastSave="0" documentId="13_ncr:1_{FEC4043E-863E-4415-A75C-5808CCF19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год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43" i="2"/>
  <c r="D52" i="2"/>
  <c r="D53" i="2"/>
  <c r="LE40" i="2"/>
  <c r="LD40" i="2"/>
  <c r="LC40" i="2"/>
  <c r="KZ40" i="2"/>
  <c r="KX40" i="2"/>
  <c r="KW40" i="2"/>
  <c r="KS40" i="2"/>
  <c r="KN40" i="2"/>
  <c r="KK40" i="2"/>
  <c r="KH40" i="2"/>
  <c r="KE40" i="2"/>
  <c r="KD40" i="2"/>
  <c r="KA40" i="2"/>
  <c r="JZ40" i="2"/>
  <c r="JY40" i="2"/>
  <c r="JS40" i="2"/>
  <c r="JO40" i="2"/>
  <c r="JN40" i="2"/>
  <c r="JM40" i="2"/>
  <c r="JI40" i="2"/>
  <c r="JH40" i="2"/>
  <c r="JG40" i="2"/>
  <c r="JF40" i="2"/>
  <c r="JE40" i="2"/>
  <c r="JD40" i="2"/>
  <c r="JC40" i="2"/>
  <c r="JB40" i="2"/>
  <c r="JA40" i="2"/>
  <c r="IZ40" i="2"/>
  <c r="IY40" i="2"/>
  <c r="IX40" i="2"/>
  <c r="IW40" i="2"/>
  <c r="IV40" i="2"/>
  <c r="IU40" i="2"/>
  <c r="IT40" i="2"/>
  <c r="IS40" i="2"/>
  <c r="IR40" i="2"/>
  <c r="IQ40" i="2"/>
  <c r="IP40" i="2"/>
  <c r="IO40" i="2"/>
  <c r="IN40" i="2"/>
  <c r="IM40" i="2"/>
  <c r="IL40" i="2"/>
  <c r="IK40" i="2"/>
  <c r="IJ40" i="2"/>
  <c r="II40" i="2"/>
  <c r="IE40" i="2"/>
  <c r="ID40" i="2"/>
  <c r="IC40" i="2"/>
  <c r="IB40" i="2"/>
  <c r="IA40" i="2"/>
  <c r="HZ40" i="2"/>
  <c r="HY40" i="2"/>
  <c r="HX40" i="2"/>
  <c r="HW40" i="2"/>
  <c r="HV40" i="2"/>
  <c r="HU40" i="2"/>
  <c r="HT40" i="2"/>
  <c r="HS40" i="2"/>
  <c r="HR40" i="2"/>
  <c r="HQ40" i="2"/>
  <c r="HP40" i="2"/>
  <c r="HO40" i="2"/>
  <c r="HN40" i="2"/>
  <c r="HM40" i="2"/>
  <c r="HL40" i="2"/>
  <c r="HK40" i="2"/>
  <c r="HJ40" i="2"/>
  <c r="HI40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P40" i="2"/>
  <c r="GO40" i="2"/>
  <c r="GN40" i="2"/>
  <c r="GM40" i="2"/>
  <c r="GK40" i="2"/>
  <c r="GI40" i="2"/>
  <c r="GH40" i="2"/>
  <c r="GG40" i="2"/>
  <c r="GF40" i="2"/>
  <c r="GE40" i="2"/>
  <c r="GD40" i="2"/>
  <c r="FZ40" i="2"/>
  <c r="FY40" i="2"/>
  <c r="FX40" i="2"/>
  <c r="FW40" i="2"/>
  <c r="FT40" i="2"/>
  <c r="FS40" i="2"/>
  <c r="FR40" i="2"/>
  <c r="FO40" i="2"/>
  <c r="FL40" i="2"/>
  <c r="FF40" i="2"/>
  <c r="FC40" i="2"/>
  <c r="EZ40" i="2"/>
  <c r="EX40" i="2"/>
  <c r="ET40" i="2"/>
  <c r="EO40" i="2"/>
  <c r="EF40" i="2"/>
  <c r="EE40" i="2"/>
  <c r="ED40" i="2"/>
  <c r="DZ40" i="2"/>
  <c r="DY40" i="2"/>
  <c r="DU40" i="2"/>
  <c r="DT40" i="2"/>
  <c r="DS40" i="2"/>
  <c r="DO40" i="2"/>
  <c r="DN40" i="2"/>
  <c r="DM40" i="2"/>
  <c r="DL40" i="2"/>
  <c r="DK40" i="2"/>
  <c r="DJ40" i="2"/>
  <c r="DI40" i="2"/>
  <c r="DH40" i="2"/>
  <c r="DG40" i="2"/>
  <c r="DC40" i="2"/>
  <c r="DB40" i="2"/>
  <c r="DA40" i="2"/>
  <c r="CZ40" i="2"/>
  <c r="CX40" i="2"/>
  <c r="CV40" i="2"/>
  <c r="CU40" i="2"/>
  <c r="CR40" i="2"/>
  <c r="CQ40" i="2"/>
  <c r="CP40" i="2"/>
  <c r="CO40" i="2"/>
  <c r="CN40" i="2"/>
  <c r="CM40" i="2"/>
  <c r="CL40" i="2"/>
  <c r="CI40" i="2"/>
  <c r="CH40" i="2"/>
  <c r="CG40" i="2"/>
  <c r="CF40" i="2"/>
  <c r="CE40" i="2"/>
  <c r="CD40" i="2"/>
  <c r="CC40" i="2"/>
  <c r="BZ40" i="2"/>
  <c r="BU40" i="2"/>
  <c r="BN40" i="2"/>
  <c r="BM40" i="2"/>
  <c r="BE40" i="2"/>
  <c r="BD40" i="2"/>
  <c r="BC40" i="2"/>
  <c r="BB40" i="2"/>
  <c r="AY40" i="2"/>
  <c r="AV40" i="2"/>
  <c r="AT40" i="2"/>
  <c r="AR40" i="2"/>
  <c r="AP40" i="2"/>
  <c r="AO40" i="2"/>
  <c r="AN40" i="2"/>
  <c r="AM40" i="2"/>
  <c r="AL40" i="2"/>
  <c r="AK40" i="2"/>
  <c r="AJ40" i="2"/>
  <c r="AI40" i="2"/>
  <c r="AG40" i="2"/>
  <c r="Y40" i="2"/>
  <c r="T40" i="2"/>
  <c r="S40" i="2"/>
  <c r="R40" i="2"/>
  <c r="Q40" i="2"/>
  <c r="N40" i="2"/>
  <c r="K40" i="2"/>
  <c r="G40" i="2"/>
  <c r="F40" i="2"/>
  <c r="D40" i="2"/>
  <c r="G39" i="2"/>
  <c r="H39" i="2"/>
  <c r="H40" i="2" s="1"/>
  <c r="I39" i="2"/>
  <c r="I40" i="2" s="1"/>
  <c r="J39" i="2"/>
  <c r="J40" i="2" s="1"/>
  <c r="K39" i="2"/>
  <c r="L39" i="2"/>
  <c r="L40" i="2" s="1"/>
  <c r="M39" i="2"/>
  <c r="M40" i="2" s="1"/>
  <c r="N39" i="2"/>
  <c r="O39" i="2"/>
  <c r="O40" i="2" s="1"/>
  <c r="P39" i="2"/>
  <c r="P40" i="2" s="1"/>
  <c r="Q39" i="2"/>
  <c r="R39" i="2"/>
  <c r="S39" i="2"/>
  <c r="T39" i="2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H39" i="2"/>
  <c r="AI39" i="2"/>
  <c r="AJ39" i="2"/>
  <c r="AK39" i="2"/>
  <c r="AL39" i="2"/>
  <c r="AM39" i="2"/>
  <c r="AN39" i="2"/>
  <c r="AO39" i="2"/>
  <c r="AP39" i="2"/>
  <c r="AQ39" i="2"/>
  <c r="AQ40" i="2" s="1"/>
  <c r="AR39" i="2"/>
  <c r="AS39" i="2"/>
  <c r="AS40" i="2" s="1"/>
  <c r="AT39" i="2"/>
  <c r="AU39" i="2"/>
  <c r="AU40" i="2" s="1"/>
  <c r="AV39" i="2"/>
  <c r="AW39" i="2"/>
  <c r="AW40" i="2" s="1"/>
  <c r="AX39" i="2"/>
  <c r="AX40" i="2" s="1"/>
  <c r="AY39" i="2"/>
  <c r="AZ39" i="2"/>
  <c r="AZ40" i="2" s="1"/>
  <c r="BA39" i="2"/>
  <c r="BA40" i="2" s="1"/>
  <c r="BB39" i="2"/>
  <c r="BC39" i="2"/>
  <c r="BD39" i="2"/>
  <c r="BE39" i="2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N39" i="2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V39" i="2"/>
  <c r="BV40" i="2" s="1"/>
  <c r="BW39" i="2"/>
  <c r="BW40" i="2" s="1"/>
  <c r="BX39" i="2"/>
  <c r="BX40" i="2" s="1"/>
  <c r="BY39" i="2"/>
  <c r="BY40" i="2" s="1"/>
  <c r="BZ39" i="2"/>
  <c r="CA39" i="2"/>
  <c r="CA40" i="2" s="1"/>
  <c r="CB39" i="2"/>
  <c r="CB40" i="2" s="1"/>
  <c r="CC39" i="2"/>
  <c r="CD39" i="2"/>
  <c r="CE39" i="2"/>
  <c r="CF39" i="2"/>
  <c r="CG39" i="2"/>
  <c r="CH39" i="2"/>
  <c r="CI39" i="2"/>
  <c r="CJ39" i="2"/>
  <c r="CJ40" i="2" s="1"/>
  <c r="CK39" i="2"/>
  <c r="CK40" i="2" s="1"/>
  <c r="CL39" i="2"/>
  <c r="CM39" i="2"/>
  <c r="CN39" i="2"/>
  <c r="CO39" i="2"/>
  <c r="CP39" i="2"/>
  <c r="CQ39" i="2"/>
  <c r="CR39" i="2"/>
  <c r="CS39" i="2"/>
  <c r="CS40" i="2" s="1"/>
  <c r="CT39" i="2"/>
  <c r="CT40" i="2" s="1"/>
  <c r="CU39" i="2"/>
  <c r="CV39" i="2"/>
  <c r="CW39" i="2"/>
  <c r="CW40" i="2" s="1"/>
  <c r="CX39" i="2"/>
  <c r="CY39" i="2"/>
  <c r="CY40" i="2" s="1"/>
  <c r="CZ39" i="2"/>
  <c r="DA39" i="2"/>
  <c r="DB39" i="2"/>
  <c r="DC39" i="2"/>
  <c r="DD39" i="2"/>
  <c r="DD40" i="2" s="1"/>
  <c r="DE39" i="2"/>
  <c r="DE40" i="2" s="1"/>
  <c r="DF39" i="2"/>
  <c r="DF40" i="2" s="1"/>
  <c r="DG39" i="2"/>
  <c r="DH39" i="2"/>
  <c r="DI39" i="2"/>
  <c r="DJ39" i="2"/>
  <c r="DK39" i="2"/>
  <c r="DL39" i="2"/>
  <c r="DM39" i="2"/>
  <c r="DN39" i="2"/>
  <c r="DO39" i="2"/>
  <c r="DP39" i="2"/>
  <c r="DP40" i="2" s="1"/>
  <c r="DQ39" i="2"/>
  <c r="DQ40" i="2" s="1"/>
  <c r="DR39" i="2"/>
  <c r="DR40" i="2" s="1"/>
  <c r="DS39" i="2"/>
  <c r="DT39" i="2"/>
  <c r="DU39" i="2"/>
  <c r="DV39" i="2"/>
  <c r="DV40" i="2" s="1"/>
  <c r="DW39" i="2"/>
  <c r="DW40" i="2" s="1"/>
  <c r="DX39" i="2"/>
  <c r="DX40" i="2" s="1"/>
  <c r="DY39" i="2"/>
  <c r="DZ39" i="2"/>
  <c r="EA39" i="2"/>
  <c r="EA40" i="2" s="1"/>
  <c r="EB39" i="2"/>
  <c r="EB40" i="2" s="1"/>
  <c r="EC39" i="2"/>
  <c r="EC40" i="2" s="1"/>
  <c r="ED39" i="2"/>
  <c r="EE39" i="2"/>
  <c r="EF39" i="2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P39" i="2"/>
  <c r="EP40" i="2" s="1"/>
  <c r="EQ39" i="2"/>
  <c r="EQ40" i="2" s="1"/>
  <c r="ER39" i="2"/>
  <c r="ER40" i="2" s="1"/>
  <c r="ES39" i="2"/>
  <c r="ES40" i="2" s="1"/>
  <c r="ET39" i="2"/>
  <c r="EU39" i="2"/>
  <c r="EU40" i="2" s="1"/>
  <c r="EV39" i="2"/>
  <c r="EV40" i="2" s="1"/>
  <c r="EW39" i="2"/>
  <c r="EW40" i="2" s="1"/>
  <c r="EX39" i="2"/>
  <c r="EY39" i="2"/>
  <c r="EY40" i="2" s="1"/>
  <c r="EZ39" i="2"/>
  <c r="FA39" i="2"/>
  <c r="FA40" i="2" s="1"/>
  <c r="FB39" i="2"/>
  <c r="FB40" i="2" s="1"/>
  <c r="FC39" i="2"/>
  <c r="FD39" i="2"/>
  <c r="FD40" i="2" s="1"/>
  <c r="FE39" i="2"/>
  <c r="FE40" i="2" s="1"/>
  <c r="FF39" i="2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M39" i="2"/>
  <c r="FM40" i="2" s="1"/>
  <c r="FN39" i="2"/>
  <c r="FN40" i="2" s="1"/>
  <c r="FO39" i="2"/>
  <c r="FP39" i="2"/>
  <c r="FP40" i="2" s="1"/>
  <c r="FQ39" i="2"/>
  <c r="FQ40" i="2" s="1"/>
  <c r="FR39" i="2"/>
  <c r="FS39" i="2"/>
  <c r="FT39" i="2"/>
  <c r="FU39" i="2"/>
  <c r="FU40" i="2" s="1"/>
  <c r="FV39" i="2"/>
  <c r="FV40" i="2" s="1"/>
  <c r="FW39" i="2"/>
  <c r="FX39" i="2"/>
  <c r="FY39" i="2"/>
  <c r="FZ39" i="2"/>
  <c r="GA39" i="2"/>
  <c r="GA40" i="2" s="1"/>
  <c r="GB39" i="2"/>
  <c r="GB40" i="2" s="1"/>
  <c r="GC39" i="2"/>
  <c r="GC40" i="2" s="1"/>
  <c r="GD39" i="2"/>
  <c r="GE39" i="2"/>
  <c r="GF39" i="2"/>
  <c r="GG39" i="2"/>
  <c r="GH39" i="2"/>
  <c r="GI39" i="2"/>
  <c r="GJ39" i="2"/>
  <c r="GJ40" i="2" s="1"/>
  <c r="GK39" i="2"/>
  <c r="GL39" i="2"/>
  <c r="GL40" i="2" s="1"/>
  <c r="GM39" i="2"/>
  <c r="GN39" i="2"/>
  <c r="GO39" i="2"/>
  <c r="GP39" i="2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W39" i="2"/>
  <c r="GX39" i="2"/>
  <c r="GY39" i="2"/>
  <c r="GZ39" i="2"/>
  <c r="HA39" i="2"/>
  <c r="HB39" i="2"/>
  <c r="HC39" i="2"/>
  <c r="HD39" i="2"/>
  <c r="HE39" i="2"/>
  <c r="HF39" i="2"/>
  <c r="HG39" i="2"/>
  <c r="HH39" i="2"/>
  <c r="HI39" i="2"/>
  <c r="HJ39" i="2"/>
  <c r="HK39" i="2"/>
  <c r="HL39" i="2"/>
  <c r="HM39" i="2"/>
  <c r="HN39" i="2"/>
  <c r="HO39" i="2"/>
  <c r="HP39" i="2"/>
  <c r="HQ39" i="2"/>
  <c r="HR39" i="2"/>
  <c r="HS39" i="2"/>
  <c r="HT39" i="2"/>
  <c r="HU39" i="2"/>
  <c r="HV39" i="2"/>
  <c r="HW39" i="2"/>
  <c r="HX39" i="2"/>
  <c r="HY39" i="2"/>
  <c r="HZ39" i="2"/>
  <c r="IA39" i="2"/>
  <c r="IB39" i="2"/>
  <c r="IC39" i="2"/>
  <c r="ID39" i="2"/>
  <c r="IE39" i="2"/>
  <c r="IF39" i="2"/>
  <c r="IF40" i="2" s="1"/>
  <c r="IG39" i="2"/>
  <c r="IG40" i="2" s="1"/>
  <c r="IH39" i="2"/>
  <c r="IH40" i="2" s="1"/>
  <c r="II39" i="2"/>
  <c r="IJ39" i="2"/>
  <c r="IK39" i="2"/>
  <c r="IL39" i="2"/>
  <c r="IM39" i="2"/>
  <c r="IN39" i="2"/>
  <c r="IO39" i="2"/>
  <c r="IP39" i="2"/>
  <c r="IQ39" i="2"/>
  <c r="IR39" i="2"/>
  <c r="IS39" i="2"/>
  <c r="IT39" i="2"/>
  <c r="IU39" i="2"/>
  <c r="IV39" i="2"/>
  <c r="IW39" i="2"/>
  <c r="IX39" i="2"/>
  <c r="IY39" i="2"/>
  <c r="IZ39" i="2"/>
  <c r="JA39" i="2"/>
  <c r="JB39" i="2"/>
  <c r="JC39" i="2"/>
  <c r="JD39" i="2"/>
  <c r="JE39" i="2"/>
  <c r="JF39" i="2"/>
  <c r="JG39" i="2"/>
  <c r="JH39" i="2"/>
  <c r="JI39" i="2"/>
  <c r="JJ39" i="2"/>
  <c r="JJ40" i="2" s="1"/>
  <c r="JK39" i="2"/>
  <c r="JK40" i="2" s="1"/>
  <c r="JL39" i="2"/>
  <c r="JL40" i="2" s="1"/>
  <c r="JM39" i="2"/>
  <c r="JN39" i="2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Z39" i="2"/>
  <c r="KA39" i="2"/>
  <c r="KB39" i="2"/>
  <c r="KB40" i="2" s="1"/>
  <c r="KC39" i="2"/>
  <c r="KC40" i="2" s="1"/>
  <c r="KD39" i="2"/>
  <c r="KE39" i="2"/>
  <c r="KF39" i="2"/>
  <c r="KF40" i="2" s="1"/>
  <c r="KG39" i="2"/>
  <c r="KG40" i="2" s="1"/>
  <c r="KH39" i="2"/>
  <c r="KI39" i="2"/>
  <c r="KI40" i="2" s="1"/>
  <c r="KJ39" i="2"/>
  <c r="KJ40" i="2" s="1"/>
  <c r="KK39" i="2"/>
  <c r="KL39" i="2"/>
  <c r="KL40" i="2" s="1"/>
  <c r="KM39" i="2"/>
  <c r="KM40" i="2" s="1"/>
  <c r="KN39" i="2"/>
  <c r="KO39" i="2"/>
  <c r="KO40" i="2" s="1"/>
  <c r="KP39" i="2"/>
  <c r="KP40" i="2" s="1"/>
  <c r="KQ39" i="2"/>
  <c r="KQ40" i="2" s="1"/>
  <c r="KR39" i="2"/>
  <c r="KR40" i="2" s="1"/>
  <c r="KS39" i="2"/>
  <c r="KT39" i="2"/>
  <c r="KT40" i="2" s="1"/>
  <c r="KU39" i="2"/>
  <c r="KU40" i="2" s="1"/>
  <c r="KV39" i="2"/>
  <c r="KV40" i="2" s="1"/>
  <c r="KW39" i="2"/>
  <c r="KX39" i="2"/>
  <c r="KY39" i="2"/>
  <c r="KY40" i="2" s="1"/>
  <c r="KZ39" i="2"/>
  <c r="LA39" i="2"/>
  <c r="LA40" i="2" s="1"/>
  <c r="LB39" i="2"/>
  <c r="LB40" i="2" s="1"/>
  <c r="LC39" i="2"/>
  <c r="LD39" i="2"/>
  <c r="LE39" i="2"/>
  <c r="D39" i="2"/>
  <c r="E39" i="2"/>
  <c r="E40" i="2" s="1"/>
  <c r="F39" i="2"/>
  <c r="C39" i="2"/>
  <c r="C40" i="2" s="1"/>
  <c r="D57" i="2" l="1"/>
  <c r="D48" i="2"/>
  <c r="D61" i="2"/>
  <c r="D56" i="2"/>
  <c r="D47" i="2"/>
  <c r="D60" i="2"/>
  <c r="D55" i="2"/>
  <c r="D59" i="2"/>
  <c r="D49" i="2"/>
</calcChain>
</file>

<file path=xl/sharedStrings.xml><?xml version="1.0" encoding="utf-8"?>
<sst xmlns="http://schemas.openxmlformats.org/spreadsheetml/2006/main" count="631" uniqueCount="543">
  <si>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</si>
  <si>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</si>
  <si>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</si>
  <si>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</si>
  <si>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</si>
  <si>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</si>
  <si>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</si>
  <si>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</si>
  <si>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</si>
  <si>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</si>
  <si>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</si>
  <si>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</si>
  <si>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</si>
  <si>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</si>
  <si>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</si>
  <si>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</si>
  <si>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</si>
  <si>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</si>
  <si>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</si>
  <si>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</si>
  <si>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</si>
  <si>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</si>
  <si>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</si>
  <si>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</si>
  <si>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</si>
  <si>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</si>
  <si>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</si>
  <si>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</si>
  <si>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</si>
  <si>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</si>
  <si>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</si>
  <si>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</si>
  <si>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</si>
  <si>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</si>
  <si>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</si>
  <si>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</si>
  <si>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</si>
  <si>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</si>
  <si>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</si>
  <si>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</si>
  <si>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</si>
  <si>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</si>
  <si>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</si>
  <si>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</si>
  <si>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</si>
  <si>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</si>
  <si>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</si>
  <si>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</si>
  <si>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</si>
  <si>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</si>
  <si>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</si>
  <si>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</si>
  <si>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</si>
  <si>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</si>
  <si>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</si>
  <si>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</si>
  <si>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</si>
  <si>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</si>
  <si>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проявляет интерес</t>
  </si>
  <si>
    <t>не проявляет интерес</t>
  </si>
  <si>
    <t>владеет навыками</t>
  </si>
  <si>
    <t>выполняет</t>
  </si>
  <si>
    <t>играет с радостью</t>
  </si>
  <si>
    <t>произносит некоторые из них</t>
  </si>
  <si>
    <t>произносит правильно</t>
  </si>
  <si>
    <t>слушает с интересом</t>
  </si>
  <si>
    <t>не слушает</t>
  </si>
  <si>
    <t>повторяет некоторые из них</t>
  </si>
  <si>
    <t>использует некоторые из них</t>
  </si>
  <si>
    <t>пытается использовать</t>
  </si>
  <si>
    <t>пытается выполнять</t>
  </si>
  <si>
    <t>различает</t>
  </si>
  <si>
    <t>не различает</t>
  </si>
  <si>
    <t>иногда слушает</t>
  </si>
  <si>
    <t>произносит не внятно</t>
  </si>
  <si>
    <t>не играет</t>
  </si>
  <si>
    <t>выполняет некоторые движения</t>
  </si>
  <si>
    <t>проявляет интерес частично</t>
  </si>
  <si>
    <t>нравится играть</t>
  </si>
  <si>
    <t>знает</t>
  </si>
  <si>
    <t>знает частично</t>
  </si>
  <si>
    <t>пытается узнать</t>
  </si>
  <si>
    <t>узнает и называет</t>
  </si>
  <si>
    <t>узнает, но не называет</t>
  </si>
  <si>
    <t>пытается проявить заботу</t>
  </si>
  <si>
    <t>понимает</t>
  </si>
  <si>
    <t>понимает не полностью</t>
  </si>
  <si>
    <t>не понимает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</si>
  <si>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</si>
  <si>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</si>
  <si>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</si>
  <si>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</si>
  <si>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</si>
  <si>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</si>
  <si>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</si>
  <si>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</si>
  <si>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</si>
  <si>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</si>
  <si>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</si>
  <si>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</si>
  <si>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</si>
  <si>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</si>
  <si>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</si>
  <si>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</si>
  <si>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</si>
  <si>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</si>
  <si>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</si>
  <si>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</si>
  <si>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</si>
  <si>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</si>
  <si>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</si>
  <si>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</si>
  <si>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</si>
  <si>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</si>
  <si>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</si>
  <si>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</si>
  <si>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</si>
  <si>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</si>
  <si>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</si>
  <si>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</si>
  <si>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</si>
  <si>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</si>
  <si>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</si>
  <si>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</si>
  <si>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</si>
  <si>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</si>
  <si>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</si>
  <si>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</si>
  <si>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</si>
  <si>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</si>
  <si>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</si>
  <si>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</si>
  <si>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</si>
  <si>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</si>
  <si>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</si>
  <si>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</si>
  <si>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</si>
  <si>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</si>
  <si>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</si>
  <si>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</si>
  <si>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</si>
  <si>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</si>
  <si>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</si>
  <si>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</si>
  <si>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</si>
  <si>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</si>
  <si>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</si>
  <si>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</si>
  <si>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</si>
  <si>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</si>
  <si>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</si>
  <si>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</si>
  <si>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</si>
  <si>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</si>
  <si>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</si>
  <si>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</si>
  <si>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</si>
  <si>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</si>
  <si>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</si>
  <si>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</si>
  <si>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</si>
  <si>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</si>
  <si>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</si>
  <si>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</si>
  <si>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</si>
  <si>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</si>
  <si>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</si>
  <si>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</si>
  <si>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</si>
  <si>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</si>
  <si>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</si>
  <si>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</si>
  <si>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</si>
  <si>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</si>
  <si>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</si>
  <si>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</si>
  <si>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</si>
  <si>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</si>
  <si>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</si>
  <si>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</si>
  <si>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</si>
  <si>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</si>
  <si>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</si>
  <si>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</si>
  <si>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</si>
  <si>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</si>
  <si>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</si>
  <si>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</si>
  <si>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</si>
  <si>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</si>
  <si>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</si>
  <si>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</si>
  <si>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</si>
  <si>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</si>
  <si>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</si>
  <si>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</si>
  <si>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</si>
  <si>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</si>
  <si>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</si>
  <si>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</si>
  <si>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</si>
  <si>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</si>
  <si>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</si>
  <si>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</si>
  <si>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</si>
  <si>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</si>
  <si>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</si>
  <si>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</si>
  <si>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</si>
  <si>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</si>
  <si>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</si>
  <si>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</si>
  <si>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</si>
  <si>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</si>
  <si>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</si>
  <si>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</si>
  <si>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</si>
  <si>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</si>
  <si>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</si>
  <si>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</si>
  <si>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</si>
  <si>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</si>
  <si>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</si>
  <si>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</si>
  <si>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</si>
  <si>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</si>
  <si>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</si>
  <si>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</si>
  <si>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</si>
  <si>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</si>
  <si>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</si>
  <si>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</si>
  <si>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</si>
  <si>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</si>
  <si>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</si>
  <si>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</si>
  <si>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</si>
  <si>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</si>
  <si>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</si>
  <si>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</si>
  <si>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</si>
  <si>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</si>
  <si>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</si>
  <si>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</si>
  <si>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</si>
  <si>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</si>
  <si>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</si>
  <si>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</si>
  <si>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</si>
  <si>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</si>
  <si>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</si>
  <si>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</si>
  <si>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</si>
  <si>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</si>
  <si>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</si>
  <si>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</si>
  <si>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</si>
  <si>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выполняет частично</t>
  </si>
  <si>
    <t>играет один</t>
  </si>
  <si>
    <t>владеет частично</t>
  </si>
  <si>
    <t>называет некоторые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</si>
  <si>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</si>
  <si>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</si>
  <si>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</si>
  <si>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</si>
  <si>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</si>
  <si>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</si>
  <si>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</si>
  <si>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</si>
  <si>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</si>
  <si>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</si>
  <si>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</si>
  <si>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</si>
  <si>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</si>
  <si>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</si>
  <si>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</si>
  <si>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</si>
  <si>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</si>
  <si>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</si>
  <si>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</si>
  <si>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</si>
  <si>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</si>
  <si>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</si>
  <si>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</si>
  <si>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</si>
  <si>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</si>
  <si>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</si>
  <si>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</si>
  <si>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</si>
  <si>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</si>
  <si>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</si>
  <si>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</si>
  <si>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</si>
  <si>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</si>
  <si>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</si>
  <si>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</si>
  <si>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</si>
  <si>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</si>
  <si>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</si>
  <si>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</si>
  <si>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</si>
  <si>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</si>
  <si>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</si>
  <si>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</si>
  <si>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</si>
  <si>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</si>
  <si>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</si>
  <si>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</si>
  <si>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</si>
  <si>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</si>
  <si>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</si>
  <si>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</si>
  <si>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</si>
  <si>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</si>
  <si>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</si>
  <si>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</si>
  <si>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</si>
  <si>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</si>
  <si>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</si>
  <si>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</si>
  <si>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</si>
  <si>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</si>
  <si>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</si>
  <si>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</si>
  <si>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</si>
  <si>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</si>
  <si>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</si>
  <si>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</si>
  <si>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</si>
  <si>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</si>
  <si>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</si>
  <si>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</si>
  <si>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</si>
  <si>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</si>
  <si>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</si>
  <si>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</si>
  <si>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</si>
  <si>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</si>
  <si>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</si>
  <si>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</si>
  <si>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</si>
  <si>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</si>
  <si>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</si>
  <si>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</si>
  <si>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</si>
  <si>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</si>
  <si>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</si>
  <si>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</si>
  <si>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</si>
  <si>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</si>
  <si>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</si>
  <si>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</si>
  <si>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</si>
  <si>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</si>
  <si>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</si>
  <si>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</si>
  <si>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</si>
  <si>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</si>
  <si>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</si>
  <si>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</si>
  <si>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</si>
  <si>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</si>
  <si>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</si>
  <si>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</si>
  <si>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</si>
  <si>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</si>
  <si>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</si>
  <si>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</si>
  <si>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</si>
  <si>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</si>
  <si>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</si>
  <si>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</si>
  <si>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</si>
  <si>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</si>
  <si>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</si>
  <si>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</si>
  <si>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</si>
  <si>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</si>
  <si>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</si>
  <si>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</si>
  <si>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</si>
  <si>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</si>
  <si>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</si>
  <si>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</si>
  <si>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</si>
  <si>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</si>
  <si>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</si>
  <si>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</si>
  <si>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</si>
  <si>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</si>
  <si>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</si>
  <si>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</si>
  <si>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</si>
  <si>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</si>
  <si>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</si>
  <si>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</si>
  <si>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</si>
  <si>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</si>
  <si>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</si>
  <si>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</si>
  <si>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</si>
  <si>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</si>
  <si>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</si>
  <si>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</si>
  <si>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</si>
  <si>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</si>
  <si>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</si>
  <si>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</si>
  <si>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</si>
  <si>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</si>
  <si>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</si>
  <si>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</si>
  <si>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</si>
  <si>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</si>
  <si>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</si>
  <si>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</si>
  <si>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</si>
  <si>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</si>
  <si>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</si>
  <si>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</si>
  <si>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</si>
  <si>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</si>
  <si>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</si>
  <si>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</si>
  <si>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</si>
  <si>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</si>
  <si>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</si>
  <si>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</si>
  <si>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</si>
  <si>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</si>
  <si>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</si>
  <si>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</si>
  <si>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</si>
  <si>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</si>
  <si>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</si>
  <si>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</si>
  <si>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</si>
  <si>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</si>
  <si>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</si>
  <si>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</si>
  <si>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</si>
  <si>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</si>
  <si>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</si>
  <si>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</si>
  <si>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</si>
  <si>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</si>
  <si>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</si>
  <si>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</si>
  <si>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</si>
  <si>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</si>
  <si>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</si>
  <si>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</si>
  <si>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</si>
  <si>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</si>
  <si>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</si>
  <si>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</si>
  <si>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</si>
  <si>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</si>
  <si>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</si>
  <si>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</si>
  <si>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</si>
  <si>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</si>
  <si>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</si>
  <si>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</si>
  <si>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</si>
  <si>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</si>
  <si>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</si>
  <si>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</si>
  <si>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</si>
  <si>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</si>
  <si>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</si>
  <si>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</si>
  <si>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</si>
  <si>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</si>
  <si>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</si>
  <si>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</si>
  <si>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</si>
  <si>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</si>
  <si>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</si>
  <si>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</si>
  <si>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</si>
  <si>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</si>
  <si>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</si>
  <si>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</si>
  <si>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</si>
  <si>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</si>
  <si>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</si>
  <si>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</si>
  <si>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</si>
  <si>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</si>
  <si>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</si>
  <si>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</si>
  <si>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</si>
  <si>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</si>
  <si>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</si>
  <si>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</si>
  <si>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</si>
  <si>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</si>
  <si>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</si>
  <si>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</si>
  <si>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</si>
  <si>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</si>
  <si>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</si>
  <si>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</si>
  <si>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</si>
  <si>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</si>
  <si>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</si>
  <si>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</si>
  <si>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</si>
  <si>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</si>
  <si>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</si>
  <si>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</si>
  <si>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</si>
  <si>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</si>
  <si>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</si>
  <si>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</si>
  <si>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</si>
  <si>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2022-2023</t>
  </si>
  <si>
    <t>Ара младшая группа</t>
  </si>
  <si>
    <t>промежуточный</t>
  </si>
  <si>
    <t>январь</t>
  </si>
  <si>
    <t xml:space="preserve">Асылбек Санжар </t>
  </si>
  <si>
    <t>Бағдат Айкөркем</t>
  </si>
  <si>
    <t>Городецкая Таисия</t>
  </si>
  <si>
    <t>Момот Тимофей</t>
  </si>
  <si>
    <t>Миленко Арина</t>
  </si>
  <si>
    <t>Симонов Макар</t>
  </si>
  <si>
    <t xml:space="preserve">Саидова Рамина </t>
  </si>
  <si>
    <t>Әубәкір Муслим</t>
  </si>
  <si>
    <t>Симошенко Вероника</t>
  </si>
  <si>
    <t>Жусупова Жулдыз</t>
  </si>
  <si>
    <t>Дубовик Изабелла</t>
  </si>
  <si>
    <t>Демесін Нартай</t>
  </si>
  <si>
    <t xml:space="preserve">Прокопчук Эмина </t>
  </si>
  <si>
    <t>Шаркаев Карим</t>
  </si>
  <si>
    <t>Токанова Назария</t>
  </si>
  <si>
    <t>Лоор Дмитрий</t>
  </si>
  <si>
    <t>Кожакин Данил</t>
  </si>
  <si>
    <t>Ерлан Аянат</t>
  </si>
  <si>
    <t>Юнусова Айлин</t>
  </si>
  <si>
    <t>1+RC:R[18]C[2]</t>
  </si>
  <si>
    <t>Столбец1</t>
  </si>
  <si>
    <t>Столбец2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</si>
</sst>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11" xfId="0" applyBorder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43" fontId="0" fillId="0" borderId="10" xfId="2" applyFont="1" applyBorder="1"/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C7FBC2-B82A-4DE3-8E31-955F5E4BA51C}" name="Таблица1" displayName="Таблица1" ref="B42:D45" totalsRowShown="0">
  <autoFilter ref="B42:D45" xr:uid="{D0C7FBC2-B82A-4DE3-8E31-955F5E4BA51C}"/>
  <tableColumns count="3">
    <tableColumn id="1" xr3:uid="{6E288941-A226-47A0-8839-1E044320C65E}" name="ПРИМЕЧАНИЕ."/>
    <tableColumn id="2" xr3:uid="{1972C74F-F3B0-4B57-AE5E-EFBE6B603407}" name="Столбец1"/>
    <tableColumn id="3" xr3:uid="{1B12065B-8B7C-4B25-B396-37561B7E694A}" name="Столбец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abSelected="1" workbookViewId="0">
      <selection activeCell="W37" sqref="W37"/>
    </sheetView>
  </sheetViews>
  <sheetFormatPr defaultRowHeight="15" x14ac:dyDescent="0.25"/>
  <cols>
    <col min="2" max="2" width="31.140625" customWidth="1"/>
    <col min="3" max="4" width="11.85546875" customWidth="1"/>
    <col min="59" max="59" width="9.140625" customWidth="1"/>
  </cols>
  <sheetData>
    <row r="1" spans="1:317" ht="15.75" x14ac:dyDescent="0.25">
      <c r="A1" s="6" t="s">
        <v>16</v>
      </c>
      <c r="B1" s="14" t="s">
        <v>267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516</v>
      </c>
      <c r="B2" s="7"/>
      <c r="C2" s="7" t="s">
        <v>517</v>
      </c>
      <c r="D2" s="7"/>
      <c r="E2" s="7"/>
      <c r="F2" s="7"/>
      <c r="G2" s="7" t="s">
        <v>518</v>
      </c>
      <c r="H2" s="7"/>
      <c r="I2" s="7"/>
      <c r="J2" s="15"/>
      <c r="K2" s="15" t="s">
        <v>519</v>
      </c>
      <c r="L2" s="16"/>
      <c r="M2" s="7"/>
      <c r="N2" s="7"/>
      <c r="O2" s="7" t="s">
        <v>520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55" t="s">
        <v>0</v>
      </c>
      <c r="B4" s="55" t="s">
        <v>55</v>
      </c>
      <c r="C4" s="57" t="s">
        <v>261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58"/>
      <c r="BH4" s="37" t="s">
        <v>263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 t="s">
        <v>263</v>
      </c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44" t="s">
        <v>269</v>
      </c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9"/>
      <c r="EQ4" s="43" t="s">
        <v>270</v>
      </c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34" t="s">
        <v>270</v>
      </c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 t="s">
        <v>270</v>
      </c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 t="s">
        <v>270</v>
      </c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6"/>
      <c r="HT4" s="37" t="s">
        <v>270</v>
      </c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  <c r="IX4" s="46" t="s">
        <v>274</v>
      </c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3"/>
    </row>
    <row r="5" spans="1:317" ht="15.75" customHeight="1" x14ac:dyDescent="0.25">
      <c r="A5" s="55"/>
      <c r="B5" s="55"/>
      <c r="C5" s="49" t="s">
        <v>262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8" t="s">
        <v>264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4"/>
      <c r="CU5" s="65" t="s">
        <v>268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7"/>
      <c r="DP5" s="40" t="s">
        <v>14</v>
      </c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1"/>
      <c r="EQ5" s="47" t="s">
        <v>271</v>
      </c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31" t="s">
        <v>265</v>
      </c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 t="s">
        <v>272</v>
      </c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 t="s">
        <v>273</v>
      </c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3"/>
      <c r="HT5" s="31" t="s">
        <v>15</v>
      </c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65" t="s">
        <v>266</v>
      </c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7"/>
    </row>
    <row r="6" spans="1:317" ht="0.75" customHeight="1" x14ac:dyDescent="0.25">
      <c r="A6" s="55"/>
      <c r="B6" s="55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55"/>
      <c r="B7" s="55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55"/>
      <c r="B8" s="55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55"/>
      <c r="B9" s="55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55"/>
      <c r="B10" s="5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55"/>
      <c r="B11" s="55"/>
      <c r="C11" s="50" t="s">
        <v>17</v>
      </c>
      <c r="D11" s="39" t="s">
        <v>2</v>
      </c>
      <c r="E11" s="39" t="s">
        <v>3</v>
      </c>
      <c r="F11" s="39" t="s">
        <v>18</v>
      </c>
      <c r="G11" s="39" t="s">
        <v>4</v>
      </c>
      <c r="H11" s="39" t="s">
        <v>5</v>
      </c>
      <c r="I11" s="39" t="s">
        <v>19</v>
      </c>
      <c r="J11" s="39" t="s">
        <v>6</v>
      </c>
      <c r="K11" s="39" t="s">
        <v>7</v>
      </c>
      <c r="L11" s="39" t="s">
        <v>20</v>
      </c>
      <c r="M11" s="39" t="s">
        <v>6</v>
      </c>
      <c r="N11" s="39" t="s">
        <v>7</v>
      </c>
      <c r="O11" s="39" t="s">
        <v>21</v>
      </c>
      <c r="P11" s="39" t="s">
        <v>8</v>
      </c>
      <c r="Q11" s="39" t="s">
        <v>1</v>
      </c>
      <c r="R11" s="39" t="s">
        <v>22</v>
      </c>
      <c r="S11" s="39" t="s">
        <v>3</v>
      </c>
      <c r="T11" s="39" t="s">
        <v>9</v>
      </c>
      <c r="U11" s="39" t="s">
        <v>23</v>
      </c>
      <c r="V11" s="39" t="s">
        <v>3</v>
      </c>
      <c r="W11" s="39" t="s">
        <v>9</v>
      </c>
      <c r="X11" s="45" t="s">
        <v>24</v>
      </c>
      <c r="Y11" s="49" t="s">
        <v>7</v>
      </c>
      <c r="Z11" s="50" t="s">
        <v>10</v>
      </c>
      <c r="AA11" s="39" t="s">
        <v>25</v>
      </c>
      <c r="AB11" s="39" t="s">
        <v>11</v>
      </c>
      <c r="AC11" s="39" t="s">
        <v>12</v>
      </c>
      <c r="AD11" s="39" t="s">
        <v>26</v>
      </c>
      <c r="AE11" s="39" t="s">
        <v>1</v>
      </c>
      <c r="AF11" s="39" t="s">
        <v>2</v>
      </c>
      <c r="AG11" s="39" t="s">
        <v>27</v>
      </c>
      <c r="AH11" s="39" t="s">
        <v>9</v>
      </c>
      <c r="AI11" s="39" t="s">
        <v>4</v>
      </c>
      <c r="AJ11" s="45" t="s">
        <v>28</v>
      </c>
      <c r="AK11" s="49"/>
      <c r="AL11" s="49"/>
      <c r="AM11" s="45" t="s">
        <v>29</v>
      </c>
      <c r="AN11" s="49"/>
      <c r="AO11" s="49"/>
      <c r="AP11" s="45" t="s">
        <v>30</v>
      </c>
      <c r="AQ11" s="49"/>
      <c r="AR11" s="49"/>
      <c r="AS11" s="45" t="s">
        <v>31</v>
      </c>
      <c r="AT11" s="49"/>
      <c r="AU11" s="49"/>
      <c r="AV11" s="45" t="s">
        <v>32</v>
      </c>
      <c r="AW11" s="49"/>
      <c r="AX11" s="49"/>
      <c r="AY11" s="45" t="s">
        <v>33</v>
      </c>
      <c r="AZ11" s="49"/>
      <c r="BA11" s="49"/>
      <c r="BB11" s="45" t="s">
        <v>34</v>
      </c>
      <c r="BC11" s="49"/>
      <c r="BD11" s="49"/>
      <c r="BE11" s="45" t="s">
        <v>35</v>
      </c>
      <c r="BF11" s="49"/>
      <c r="BG11" s="49"/>
      <c r="BH11" s="47" t="s">
        <v>41</v>
      </c>
      <c r="BI11" s="47"/>
      <c r="BJ11" s="47"/>
      <c r="BK11" s="47" t="s">
        <v>2</v>
      </c>
      <c r="BL11" s="47"/>
      <c r="BM11" s="47"/>
      <c r="BN11" s="47" t="s">
        <v>42</v>
      </c>
      <c r="BO11" s="47"/>
      <c r="BP11" s="47"/>
      <c r="BQ11" s="47" t="s">
        <v>9</v>
      </c>
      <c r="BR11" s="47"/>
      <c r="BS11" s="47"/>
      <c r="BT11" s="47" t="s">
        <v>4</v>
      </c>
      <c r="BU11" s="47"/>
      <c r="BV11" s="47"/>
      <c r="BW11" s="47" t="s">
        <v>5</v>
      </c>
      <c r="BX11" s="47"/>
      <c r="BY11" s="47"/>
      <c r="BZ11" s="30" t="s">
        <v>13</v>
      </c>
      <c r="CA11" s="30"/>
      <c r="CB11" s="30"/>
      <c r="CC11" s="47" t="s">
        <v>6</v>
      </c>
      <c r="CD11" s="47"/>
      <c r="CE11" s="47"/>
      <c r="CF11" s="47" t="s">
        <v>7</v>
      </c>
      <c r="CG11" s="47"/>
      <c r="CH11" s="47"/>
      <c r="CI11" s="47" t="s">
        <v>10</v>
      </c>
      <c r="CJ11" s="47"/>
      <c r="CK11" s="47"/>
      <c r="CL11" s="47" t="s">
        <v>43</v>
      </c>
      <c r="CM11" s="47"/>
      <c r="CN11" s="47"/>
      <c r="CO11" s="47" t="s">
        <v>11</v>
      </c>
      <c r="CP11" s="47"/>
      <c r="CQ11" s="47"/>
      <c r="CR11" s="61" t="s">
        <v>12</v>
      </c>
      <c r="CS11" s="61"/>
      <c r="CT11" s="61"/>
      <c r="CU11" s="61" t="s">
        <v>44</v>
      </c>
      <c r="CV11" s="61"/>
      <c r="CW11" s="61"/>
      <c r="CX11" s="47" t="s">
        <v>45</v>
      </c>
      <c r="CY11" s="47"/>
      <c r="CZ11" s="47"/>
      <c r="DA11" s="47" t="s">
        <v>46</v>
      </c>
      <c r="DB11" s="47"/>
      <c r="DC11" s="47"/>
      <c r="DD11" s="30" t="s">
        <v>47</v>
      </c>
      <c r="DE11" s="30"/>
      <c r="DF11" s="30"/>
      <c r="DG11" s="47" t="s">
        <v>48</v>
      </c>
      <c r="DH11" s="47"/>
      <c r="DI11" s="47"/>
      <c r="DJ11" s="47" t="s">
        <v>49</v>
      </c>
      <c r="DK11" s="47"/>
      <c r="DL11" s="47"/>
      <c r="DM11" s="47" t="s">
        <v>50</v>
      </c>
      <c r="DN11" s="47"/>
      <c r="DO11" s="47"/>
      <c r="DP11" s="30" t="s">
        <v>275</v>
      </c>
      <c r="DQ11" s="30"/>
      <c r="DR11" s="30"/>
      <c r="DS11" s="30" t="s">
        <v>276</v>
      </c>
      <c r="DT11" s="30"/>
      <c r="DU11" s="30"/>
      <c r="DV11" s="30" t="s">
        <v>277</v>
      </c>
      <c r="DW11" s="30"/>
      <c r="DX11" s="30"/>
      <c r="DY11" s="30" t="s">
        <v>278</v>
      </c>
      <c r="DZ11" s="30"/>
      <c r="EA11" s="30"/>
      <c r="EB11" s="30" t="s">
        <v>279</v>
      </c>
      <c r="EC11" s="30"/>
      <c r="ED11" s="30"/>
      <c r="EE11" s="30" t="s">
        <v>280</v>
      </c>
      <c r="EF11" s="30"/>
      <c r="EG11" s="30"/>
      <c r="EH11" s="30" t="s">
        <v>281</v>
      </c>
      <c r="EI11" s="30"/>
      <c r="EJ11" s="30"/>
      <c r="EK11" s="30" t="s">
        <v>282</v>
      </c>
      <c r="EL11" s="30"/>
      <c r="EM11" s="30"/>
      <c r="EN11" s="30" t="s">
        <v>283</v>
      </c>
      <c r="EO11" s="30"/>
      <c r="EP11" s="30"/>
      <c r="EQ11" s="30" t="s">
        <v>36</v>
      </c>
      <c r="ER11" s="30"/>
      <c r="ES11" s="30"/>
      <c r="ET11" s="30" t="s">
        <v>37</v>
      </c>
      <c r="EU11" s="30"/>
      <c r="EV11" s="30"/>
      <c r="EW11" s="30" t="s">
        <v>38</v>
      </c>
      <c r="EX11" s="30"/>
      <c r="EY11" s="30"/>
      <c r="EZ11" s="30" t="s">
        <v>39</v>
      </c>
      <c r="FA11" s="30"/>
      <c r="FB11" s="30"/>
      <c r="FC11" s="30" t="s">
        <v>40</v>
      </c>
      <c r="FD11" s="30"/>
      <c r="FE11" s="30"/>
      <c r="FF11" s="30" t="s">
        <v>51</v>
      </c>
      <c r="FG11" s="30"/>
      <c r="FH11" s="30"/>
      <c r="FI11" s="30" t="s">
        <v>52</v>
      </c>
      <c r="FJ11" s="30"/>
      <c r="FK11" s="30"/>
      <c r="FL11" s="30" t="s">
        <v>53</v>
      </c>
      <c r="FM11" s="30"/>
      <c r="FN11" s="30"/>
      <c r="FO11" s="30" t="s">
        <v>54</v>
      </c>
      <c r="FP11" s="30"/>
      <c r="FQ11" s="30"/>
      <c r="FR11" s="30" t="s">
        <v>284</v>
      </c>
      <c r="FS11" s="30"/>
      <c r="FT11" s="30"/>
      <c r="FU11" s="30" t="s">
        <v>285</v>
      </c>
      <c r="FV11" s="30"/>
      <c r="FW11" s="30"/>
      <c r="FX11" s="30" t="s">
        <v>286</v>
      </c>
      <c r="FY11" s="30"/>
      <c r="FZ11" s="30"/>
      <c r="GA11" s="30" t="s">
        <v>287</v>
      </c>
      <c r="GB11" s="30"/>
      <c r="GC11" s="30"/>
      <c r="GD11" s="30" t="s">
        <v>288</v>
      </c>
      <c r="GE11" s="30"/>
      <c r="GF11" s="30"/>
      <c r="GG11" s="30" t="s">
        <v>289</v>
      </c>
      <c r="GH11" s="30"/>
      <c r="GI11" s="30"/>
      <c r="GJ11" s="30" t="s">
        <v>290</v>
      </c>
      <c r="GK11" s="30"/>
      <c r="GL11" s="30"/>
      <c r="GM11" s="30" t="s">
        <v>291</v>
      </c>
      <c r="GN11" s="30"/>
      <c r="GO11" s="30"/>
      <c r="GP11" s="30" t="s">
        <v>292</v>
      </c>
      <c r="GQ11" s="30"/>
      <c r="GR11" s="30"/>
      <c r="GS11" s="30" t="s">
        <v>293</v>
      </c>
      <c r="GT11" s="30"/>
      <c r="GU11" s="30"/>
      <c r="GV11" s="30" t="s">
        <v>294</v>
      </c>
      <c r="GW11" s="30"/>
      <c r="GX11" s="30"/>
      <c r="GY11" s="30" t="s">
        <v>295</v>
      </c>
      <c r="GZ11" s="30"/>
      <c r="HA11" s="30"/>
      <c r="HB11" s="30" t="s">
        <v>296</v>
      </c>
      <c r="HC11" s="30"/>
      <c r="HD11" s="30"/>
      <c r="HE11" s="30" t="s">
        <v>297</v>
      </c>
      <c r="HF11" s="30"/>
      <c r="HG11" s="30"/>
      <c r="HH11" s="30" t="s">
        <v>298</v>
      </c>
      <c r="HI11" s="30"/>
      <c r="HJ11" s="30"/>
      <c r="HK11" s="30" t="s">
        <v>299</v>
      </c>
      <c r="HL11" s="30"/>
      <c r="HM11" s="30"/>
      <c r="HN11" s="30" t="s">
        <v>300</v>
      </c>
      <c r="HO11" s="30"/>
      <c r="HP11" s="30"/>
      <c r="HQ11" s="30" t="s">
        <v>301</v>
      </c>
      <c r="HR11" s="30"/>
      <c r="HS11" s="30"/>
      <c r="HT11" s="30" t="s">
        <v>302</v>
      </c>
      <c r="HU11" s="30"/>
      <c r="HV11" s="30"/>
      <c r="HW11" s="30" t="s">
        <v>303</v>
      </c>
      <c r="HX11" s="30"/>
      <c r="HY11" s="30"/>
      <c r="HZ11" s="30" t="s">
        <v>304</v>
      </c>
      <c r="IA11" s="30"/>
      <c r="IB11" s="30"/>
      <c r="IC11" s="30" t="s">
        <v>305</v>
      </c>
      <c r="ID11" s="30"/>
      <c r="IE11" s="30"/>
      <c r="IF11" s="30" t="s">
        <v>306</v>
      </c>
      <c r="IG11" s="30"/>
      <c r="IH11" s="30"/>
      <c r="II11" s="30" t="s">
        <v>307</v>
      </c>
      <c r="IJ11" s="30"/>
      <c r="IK11" s="30"/>
      <c r="IL11" s="30" t="s">
        <v>308</v>
      </c>
      <c r="IM11" s="30"/>
      <c r="IN11" s="30"/>
      <c r="IO11" s="30" t="s">
        <v>309</v>
      </c>
      <c r="IP11" s="30"/>
      <c r="IQ11" s="30"/>
      <c r="IR11" s="30" t="s">
        <v>310</v>
      </c>
      <c r="IS11" s="30"/>
      <c r="IT11" s="30"/>
      <c r="IU11" s="30" t="s">
        <v>311</v>
      </c>
      <c r="IV11" s="30"/>
      <c r="IW11" s="30"/>
      <c r="IX11" s="30" t="s">
        <v>312</v>
      </c>
      <c r="IY11" s="30"/>
      <c r="IZ11" s="30"/>
      <c r="JA11" s="30" t="s">
        <v>313</v>
      </c>
      <c r="JB11" s="30"/>
      <c r="JC11" s="30"/>
      <c r="JD11" s="30" t="s">
        <v>314</v>
      </c>
      <c r="JE11" s="30"/>
      <c r="JF11" s="30"/>
      <c r="JG11" s="30" t="s">
        <v>315</v>
      </c>
      <c r="JH11" s="30"/>
      <c r="JI11" s="30"/>
      <c r="JJ11" s="30" t="s">
        <v>316</v>
      </c>
      <c r="JK11" s="30"/>
      <c r="JL11" s="30"/>
      <c r="JM11" s="30" t="s">
        <v>317</v>
      </c>
      <c r="JN11" s="30"/>
      <c r="JO11" s="30"/>
      <c r="JP11" s="30" t="s">
        <v>318</v>
      </c>
      <c r="JQ11" s="30"/>
      <c r="JR11" s="30"/>
      <c r="JS11" s="30" t="s">
        <v>319</v>
      </c>
      <c r="JT11" s="30"/>
      <c r="JU11" s="30"/>
      <c r="JV11" s="30" t="s">
        <v>320</v>
      </c>
      <c r="JW11" s="30"/>
      <c r="JX11" s="30"/>
      <c r="JY11" s="30" t="s">
        <v>321</v>
      </c>
      <c r="JZ11" s="30"/>
      <c r="KA11" s="30"/>
      <c r="KB11" s="30" t="s">
        <v>322</v>
      </c>
      <c r="KC11" s="30"/>
      <c r="KD11" s="30"/>
      <c r="KE11" s="30" t="s">
        <v>323</v>
      </c>
      <c r="KF11" s="30"/>
      <c r="KG11" s="30"/>
      <c r="KH11" s="30" t="s">
        <v>324</v>
      </c>
      <c r="KI11" s="30"/>
      <c r="KJ11" s="30"/>
      <c r="KK11" s="30" t="s">
        <v>325</v>
      </c>
      <c r="KL11" s="30"/>
      <c r="KM11" s="30"/>
      <c r="KN11" s="30" t="s">
        <v>326</v>
      </c>
      <c r="KO11" s="30"/>
      <c r="KP11" s="30"/>
      <c r="KQ11" s="30" t="s">
        <v>327</v>
      </c>
      <c r="KR11" s="30"/>
      <c r="KS11" s="30"/>
      <c r="KT11" s="30" t="s">
        <v>328</v>
      </c>
      <c r="KU11" s="30"/>
      <c r="KV11" s="30"/>
      <c r="KW11" s="30" t="s">
        <v>329</v>
      </c>
      <c r="KX11" s="30"/>
      <c r="KY11" s="30"/>
      <c r="KZ11" s="30" t="s">
        <v>330</v>
      </c>
      <c r="LA11" s="30"/>
      <c r="LB11" s="30"/>
      <c r="LC11" s="30" t="s">
        <v>331</v>
      </c>
      <c r="LD11" s="30"/>
      <c r="LE11" s="30"/>
    </row>
    <row r="12" spans="1:317" ht="195" customHeight="1" x14ac:dyDescent="0.25">
      <c r="A12" s="55"/>
      <c r="B12" s="56"/>
      <c r="C12" s="29" t="s">
        <v>88</v>
      </c>
      <c r="D12" s="29"/>
      <c r="E12" s="29"/>
      <c r="F12" s="29" t="s">
        <v>92</v>
      </c>
      <c r="G12" s="29"/>
      <c r="H12" s="29"/>
      <c r="I12" s="29" t="s">
        <v>96</v>
      </c>
      <c r="J12" s="29"/>
      <c r="K12" s="29"/>
      <c r="L12" s="29" t="s">
        <v>100</v>
      </c>
      <c r="M12" s="29"/>
      <c r="N12" s="29"/>
      <c r="O12" s="29" t="s">
        <v>104</v>
      </c>
      <c r="P12" s="29"/>
      <c r="Q12" s="29"/>
      <c r="R12" s="29" t="s">
        <v>108</v>
      </c>
      <c r="S12" s="29"/>
      <c r="T12" s="29"/>
      <c r="U12" s="29" t="s">
        <v>111</v>
      </c>
      <c r="V12" s="29"/>
      <c r="W12" s="29"/>
      <c r="X12" s="29" t="s">
        <v>115</v>
      </c>
      <c r="Y12" s="29"/>
      <c r="Z12" s="29"/>
      <c r="AA12" s="29" t="s">
        <v>119</v>
      </c>
      <c r="AB12" s="29"/>
      <c r="AC12" s="29"/>
      <c r="AD12" s="29" t="s">
        <v>123</v>
      </c>
      <c r="AE12" s="29"/>
      <c r="AF12" s="29"/>
      <c r="AG12" s="29" t="s">
        <v>127</v>
      </c>
      <c r="AH12" s="29"/>
      <c r="AI12" s="29"/>
      <c r="AJ12" s="29" t="s">
        <v>130</v>
      </c>
      <c r="AK12" s="29"/>
      <c r="AL12" s="29"/>
      <c r="AM12" s="29" t="s">
        <v>134</v>
      </c>
      <c r="AN12" s="29"/>
      <c r="AO12" s="29"/>
      <c r="AP12" s="29" t="s">
        <v>137</v>
      </c>
      <c r="AQ12" s="29"/>
      <c r="AR12" s="29"/>
      <c r="AS12" s="29" t="s">
        <v>141</v>
      </c>
      <c r="AT12" s="29"/>
      <c r="AU12" s="29"/>
      <c r="AV12" s="29" t="s">
        <v>145</v>
      </c>
      <c r="AW12" s="29"/>
      <c r="AX12" s="29"/>
      <c r="AY12" s="29" t="s">
        <v>149</v>
      </c>
      <c r="AZ12" s="29"/>
      <c r="BA12" s="29"/>
      <c r="BB12" s="29" t="s">
        <v>153</v>
      </c>
      <c r="BC12" s="29"/>
      <c r="BD12" s="29"/>
      <c r="BE12" s="29" t="s">
        <v>157</v>
      </c>
      <c r="BF12" s="29"/>
      <c r="BG12" s="29"/>
      <c r="BH12" s="29" t="s">
        <v>161</v>
      </c>
      <c r="BI12" s="29"/>
      <c r="BJ12" s="29"/>
      <c r="BK12" s="29" t="s">
        <v>165</v>
      </c>
      <c r="BL12" s="29"/>
      <c r="BM12" s="29"/>
      <c r="BN12" s="29" t="s">
        <v>168</v>
      </c>
      <c r="BO12" s="29"/>
      <c r="BP12" s="29"/>
      <c r="BQ12" s="29" t="s">
        <v>171</v>
      </c>
      <c r="BR12" s="29"/>
      <c r="BS12" s="29"/>
      <c r="BT12" s="29" t="s">
        <v>175</v>
      </c>
      <c r="BU12" s="29"/>
      <c r="BV12" s="29"/>
      <c r="BW12" s="29" t="s">
        <v>178</v>
      </c>
      <c r="BX12" s="29"/>
      <c r="BY12" s="29"/>
      <c r="BZ12" s="29" t="s">
        <v>181</v>
      </c>
      <c r="CA12" s="29"/>
      <c r="CB12" s="29"/>
      <c r="CC12" s="29" t="s">
        <v>182</v>
      </c>
      <c r="CD12" s="29"/>
      <c r="CE12" s="29"/>
      <c r="CF12" s="29" t="s">
        <v>184</v>
      </c>
      <c r="CG12" s="29"/>
      <c r="CH12" s="29"/>
      <c r="CI12" s="29" t="s">
        <v>187</v>
      </c>
      <c r="CJ12" s="29"/>
      <c r="CK12" s="29"/>
      <c r="CL12" s="29" t="s">
        <v>191</v>
      </c>
      <c r="CM12" s="29"/>
      <c r="CN12" s="29"/>
      <c r="CO12" s="29" t="s">
        <v>195</v>
      </c>
      <c r="CP12" s="29"/>
      <c r="CQ12" s="29"/>
      <c r="CR12" s="29" t="s">
        <v>199</v>
      </c>
      <c r="CS12" s="29"/>
      <c r="CT12" s="29"/>
      <c r="CU12" s="29" t="s">
        <v>203</v>
      </c>
      <c r="CV12" s="29"/>
      <c r="CW12" s="29"/>
      <c r="CX12" s="29" t="s">
        <v>207</v>
      </c>
      <c r="CY12" s="29"/>
      <c r="CZ12" s="29"/>
      <c r="DA12" s="29" t="s">
        <v>210</v>
      </c>
      <c r="DB12" s="29"/>
      <c r="DC12" s="29"/>
      <c r="DD12" s="29" t="s">
        <v>214</v>
      </c>
      <c r="DE12" s="29"/>
      <c r="DF12" s="29"/>
      <c r="DG12" s="29" t="s">
        <v>215</v>
      </c>
      <c r="DH12" s="29"/>
      <c r="DI12" s="29"/>
      <c r="DJ12" s="29" t="s">
        <v>219</v>
      </c>
      <c r="DK12" s="29"/>
      <c r="DL12" s="29"/>
      <c r="DM12" s="29" t="s">
        <v>223</v>
      </c>
      <c r="DN12" s="29"/>
      <c r="DO12" s="29"/>
      <c r="DP12" s="29" t="s">
        <v>332</v>
      </c>
      <c r="DQ12" s="29"/>
      <c r="DR12" s="29"/>
      <c r="DS12" s="29" t="s">
        <v>336</v>
      </c>
      <c r="DT12" s="29"/>
      <c r="DU12" s="29"/>
      <c r="DV12" s="29" t="s">
        <v>338</v>
      </c>
      <c r="DW12" s="29"/>
      <c r="DX12" s="29"/>
      <c r="DY12" s="29" t="s">
        <v>494</v>
      </c>
      <c r="DZ12" s="29"/>
      <c r="EA12" s="29"/>
      <c r="EB12" s="41" t="s">
        <v>345</v>
      </c>
      <c r="EC12" s="41"/>
      <c r="ED12" s="41"/>
      <c r="EE12" s="41" t="s">
        <v>346</v>
      </c>
      <c r="EF12" s="41"/>
      <c r="EG12" s="41"/>
      <c r="EH12" s="41" t="s">
        <v>350</v>
      </c>
      <c r="EI12" s="41"/>
      <c r="EJ12" s="41"/>
      <c r="EK12" s="41" t="s">
        <v>352</v>
      </c>
      <c r="EL12" s="41"/>
      <c r="EM12" s="41"/>
      <c r="EN12" s="41" t="s">
        <v>355</v>
      </c>
      <c r="EO12" s="41"/>
      <c r="EP12" s="41"/>
      <c r="EQ12" s="41" t="s">
        <v>227</v>
      </c>
      <c r="ER12" s="41"/>
      <c r="ES12" s="41"/>
      <c r="ET12" s="41" t="s">
        <v>231</v>
      </c>
      <c r="EU12" s="41"/>
      <c r="EV12" s="41"/>
      <c r="EW12" s="41" t="s">
        <v>235</v>
      </c>
      <c r="EX12" s="41"/>
      <c r="EY12" s="41"/>
      <c r="EZ12" s="41" t="s">
        <v>239</v>
      </c>
      <c r="FA12" s="41"/>
      <c r="FB12" s="41"/>
      <c r="FC12" s="41" t="s">
        <v>243</v>
      </c>
      <c r="FD12" s="41"/>
      <c r="FE12" s="41"/>
      <c r="FF12" s="41" t="s">
        <v>247</v>
      </c>
      <c r="FG12" s="41"/>
      <c r="FH12" s="41"/>
      <c r="FI12" s="41" t="s">
        <v>251</v>
      </c>
      <c r="FJ12" s="41"/>
      <c r="FK12" s="41"/>
      <c r="FL12" s="41" t="s">
        <v>252</v>
      </c>
      <c r="FM12" s="41"/>
      <c r="FN12" s="41"/>
      <c r="FO12" s="41" t="s">
        <v>255</v>
      </c>
      <c r="FP12" s="41"/>
      <c r="FQ12" s="41"/>
      <c r="FR12" s="41" t="s">
        <v>359</v>
      </c>
      <c r="FS12" s="41"/>
      <c r="FT12" s="41"/>
      <c r="FU12" s="41" t="s">
        <v>361</v>
      </c>
      <c r="FV12" s="41"/>
      <c r="FW12" s="41"/>
      <c r="FX12" s="41" t="s">
        <v>365</v>
      </c>
      <c r="FY12" s="41"/>
      <c r="FZ12" s="41"/>
      <c r="GA12" s="41" t="s">
        <v>369</v>
      </c>
      <c r="GB12" s="41"/>
      <c r="GC12" s="41"/>
      <c r="GD12" s="41" t="s">
        <v>372</v>
      </c>
      <c r="GE12" s="41"/>
      <c r="GF12" s="41"/>
      <c r="GG12" s="41" t="s">
        <v>376</v>
      </c>
      <c r="GH12" s="41"/>
      <c r="GI12" s="41"/>
      <c r="GJ12" s="41" t="s">
        <v>380</v>
      </c>
      <c r="GK12" s="41"/>
      <c r="GL12" s="41"/>
      <c r="GM12" s="41" t="s">
        <v>382</v>
      </c>
      <c r="GN12" s="41"/>
      <c r="GO12" s="41"/>
      <c r="GP12" s="41" t="s">
        <v>386</v>
      </c>
      <c r="GQ12" s="41"/>
      <c r="GR12" s="41"/>
      <c r="GS12" s="41" t="s">
        <v>390</v>
      </c>
      <c r="GT12" s="41"/>
      <c r="GU12" s="41"/>
      <c r="GV12" s="41" t="s">
        <v>394</v>
      </c>
      <c r="GW12" s="41"/>
      <c r="GX12" s="41"/>
      <c r="GY12" s="41" t="s">
        <v>398</v>
      </c>
      <c r="GZ12" s="41"/>
      <c r="HA12" s="41"/>
      <c r="HB12" s="41" t="s">
        <v>402</v>
      </c>
      <c r="HC12" s="41"/>
      <c r="HD12" s="41"/>
      <c r="HE12" s="41" t="s">
        <v>404</v>
      </c>
      <c r="HF12" s="41"/>
      <c r="HG12" s="41"/>
      <c r="HH12" s="41" t="s">
        <v>408</v>
      </c>
      <c r="HI12" s="41"/>
      <c r="HJ12" s="41"/>
      <c r="HK12" s="41" t="s">
        <v>410</v>
      </c>
      <c r="HL12" s="41"/>
      <c r="HM12" s="41"/>
      <c r="HN12" s="41" t="s">
        <v>414</v>
      </c>
      <c r="HO12" s="41"/>
      <c r="HP12" s="41"/>
      <c r="HQ12" s="41" t="s">
        <v>416</v>
      </c>
      <c r="HR12" s="41"/>
      <c r="HS12" s="41"/>
      <c r="HT12" s="41" t="s">
        <v>420</v>
      </c>
      <c r="HU12" s="41"/>
      <c r="HV12" s="41"/>
      <c r="HW12" s="41" t="s">
        <v>424</v>
      </c>
      <c r="HX12" s="41"/>
      <c r="HY12" s="41"/>
      <c r="HZ12" s="41" t="s">
        <v>426</v>
      </c>
      <c r="IA12" s="41"/>
      <c r="IB12" s="41"/>
      <c r="IC12" s="41" t="s">
        <v>428</v>
      </c>
      <c r="ID12" s="41"/>
      <c r="IE12" s="41"/>
      <c r="IF12" s="41" t="s">
        <v>432</v>
      </c>
      <c r="IG12" s="41"/>
      <c r="IH12" s="41"/>
      <c r="II12" s="41" t="s">
        <v>435</v>
      </c>
      <c r="IJ12" s="41"/>
      <c r="IK12" s="41"/>
      <c r="IL12" s="41" t="s">
        <v>437</v>
      </c>
      <c r="IM12" s="41"/>
      <c r="IN12" s="41"/>
      <c r="IO12" s="41" t="s">
        <v>441</v>
      </c>
      <c r="IP12" s="41"/>
      <c r="IQ12" s="41"/>
      <c r="IR12" s="41" t="s">
        <v>444</v>
      </c>
      <c r="IS12" s="41"/>
      <c r="IT12" s="41"/>
      <c r="IU12" s="41" t="s">
        <v>446</v>
      </c>
      <c r="IV12" s="41"/>
      <c r="IW12" s="41"/>
      <c r="IX12" s="62" t="s">
        <v>447</v>
      </c>
      <c r="IY12" s="62"/>
      <c r="IZ12" s="62"/>
      <c r="JA12" s="62" t="s">
        <v>448</v>
      </c>
      <c r="JB12" s="62"/>
      <c r="JC12" s="62"/>
      <c r="JD12" s="62" t="s">
        <v>449</v>
      </c>
      <c r="JE12" s="62"/>
      <c r="JF12" s="62"/>
      <c r="JG12" s="62" t="s">
        <v>450</v>
      </c>
      <c r="JH12" s="62"/>
      <c r="JI12" s="62"/>
      <c r="JJ12" s="29" t="s">
        <v>451</v>
      </c>
      <c r="JK12" s="29"/>
      <c r="JL12" s="29"/>
      <c r="JM12" s="29" t="s">
        <v>454</v>
      </c>
      <c r="JN12" s="29"/>
      <c r="JO12" s="29"/>
      <c r="JP12" s="29" t="s">
        <v>458</v>
      </c>
      <c r="JQ12" s="29"/>
      <c r="JR12" s="29"/>
      <c r="JS12" s="29" t="s">
        <v>459</v>
      </c>
      <c r="JT12" s="29"/>
      <c r="JU12" s="29"/>
      <c r="JV12" s="29" t="s">
        <v>463</v>
      </c>
      <c r="JW12" s="29"/>
      <c r="JX12" s="29"/>
      <c r="JY12" s="29" t="s">
        <v>467</v>
      </c>
      <c r="JZ12" s="29"/>
      <c r="KA12" s="29"/>
      <c r="KB12" s="29" t="s">
        <v>471</v>
      </c>
      <c r="KC12" s="29"/>
      <c r="KD12" s="29"/>
      <c r="KE12" s="29" t="s">
        <v>475</v>
      </c>
      <c r="KF12" s="29"/>
      <c r="KG12" s="29"/>
      <c r="KH12" s="29" t="s">
        <v>477</v>
      </c>
      <c r="KI12" s="29"/>
      <c r="KJ12" s="29"/>
      <c r="KK12" s="29" t="s">
        <v>479</v>
      </c>
      <c r="KL12" s="29"/>
      <c r="KM12" s="29"/>
      <c r="KN12" s="29" t="s">
        <v>495</v>
      </c>
      <c r="KO12" s="29"/>
      <c r="KP12" s="29"/>
      <c r="KQ12" s="29" t="s">
        <v>484</v>
      </c>
      <c r="KR12" s="29"/>
      <c r="KS12" s="29"/>
      <c r="KT12" s="29" t="s">
        <v>487</v>
      </c>
      <c r="KU12" s="29"/>
      <c r="KV12" s="29"/>
      <c r="KW12" s="41" t="s">
        <v>489</v>
      </c>
      <c r="KX12" s="41"/>
      <c r="KY12" s="41"/>
      <c r="KZ12" s="29" t="s">
        <v>491</v>
      </c>
      <c r="LA12" s="29"/>
      <c r="LB12" s="29"/>
      <c r="LC12" s="29" t="s">
        <v>492</v>
      </c>
      <c r="LD12" s="29"/>
      <c r="LE12" s="29"/>
    </row>
    <row r="13" spans="1:317" ht="156" x14ac:dyDescent="0.25">
      <c r="A13" s="55"/>
      <c r="B13" s="56"/>
      <c r="C13" s="22" t="s">
        <v>89</v>
      </c>
      <c r="D13" s="22" t="s">
        <v>90</v>
      </c>
      <c r="E13" s="22" t="s">
        <v>91</v>
      </c>
      <c r="F13" s="22" t="s">
        <v>93</v>
      </c>
      <c r="G13" s="22" t="s">
        <v>94</v>
      </c>
      <c r="H13" s="22" t="s">
        <v>95</v>
      </c>
      <c r="I13" s="22" t="s">
        <v>97</v>
      </c>
      <c r="J13" s="22" t="s">
        <v>98</v>
      </c>
      <c r="K13" s="22" t="s">
        <v>99</v>
      </c>
      <c r="L13" s="22" t="s">
        <v>101</v>
      </c>
      <c r="M13" s="22" t="s">
        <v>102</v>
      </c>
      <c r="N13" s="22" t="s">
        <v>103</v>
      </c>
      <c r="O13" s="22" t="s">
        <v>105</v>
      </c>
      <c r="P13" s="22" t="s">
        <v>106</v>
      </c>
      <c r="Q13" s="22" t="s">
        <v>107</v>
      </c>
      <c r="R13" s="22" t="s">
        <v>109</v>
      </c>
      <c r="S13" s="22" t="s">
        <v>70</v>
      </c>
      <c r="T13" s="22" t="s">
        <v>110</v>
      </c>
      <c r="U13" s="22" t="s">
        <v>112</v>
      </c>
      <c r="V13" s="22" t="s">
        <v>113</v>
      </c>
      <c r="W13" s="22" t="s">
        <v>114</v>
      </c>
      <c r="X13" s="22" t="s">
        <v>116</v>
      </c>
      <c r="Y13" s="22" t="s">
        <v>117</v>
      </c>
      <c r="Z13" s="22" t="s">
        <v>118</v>
      </c>
      <c r="AA13" s="22" t="s">
        <v>120</v>
      </c>
      <c r="AB13" s="22" t="s">
        <v>121</v>
      </c>
      <c r="AC13" s="22" t="s">
        <v>122</v>
      </c>
      <c r="AD13" s="22" t="s">
        <v>124</v>
      </c>
      <c r="AE13" s="22" t="s">
        <v>125</v>
      </c>
      <c r="AF13" s="22" t="s">
        <v>126</v>
      </c>
      <c r="AG13" s="22" t="s">
        <v>60</v>
      </c>
      <c r="AH13" s="22" t="s">
        <v>128</v>
      </c>
      <c r="AI13" s="22" t="s">
        <v>129</v>
      </c>
      <c r="AJ13" s="22" t="s">
        <v>131</v>
      </c>
      <c r="AK13" s="22" t="s">
        <v>132</v>
      </c>
      <c r="AL13" s="22" t="s">
        <v>133</v>
      </c>
      <c r="AM13" s="22" t="s">
        <v>78</v>
      </c>
      <c r="AN13" s="22" t="s">
        <v>135</v>
      </c>
      <c r="AO13" s="22" t="s">
        <v>136</v>
      </c>
      <c r="AP13" s="22" t="s">
        <v>138</v>
      </c>
      <c r="AQ13" s="22" t="s">
        <v>139</v>
      </c>
      <c r="AR13" s="22" t="s">
        <v>140</v>
      </c>
      <c r="AS13" s="22" t="s">
        <v>142</v>
      </c>
      <c r="AT13" s="22" t="s">
        <v>143</v>
      </c>
      <c r="AU13" s="22" t="s">
        <v>144</v>
      </c>
      <c r="AV13" s="22" t="s">
        <v>146</v>
      </c>
      <c r="AW13" s="22" t="s">
        <v>147</v>
      </c>
      <c r="AX13" s="22" t="s">
        <v>148</v>
      </c>
      <c r="AY13" s="22" t="s">
        <v>150</v>
      </c>
      <c r="AZ13" s="22" t="s">
        <v>151</v>
      </c>
      <c r="BA13" s="22" t="s">
        <v>152</v>
      </c>
      <c r="BB13" s="22" t="s">
        <v>154</v>
      </c>
      <c r="BC13" s="22" t="s">
        <v>155</v>
      </c>
      <c r="BD13" s="22" t="s">
        <v>156</v>
      </c>
      <c r="BE13" s="22" t="s">
        <v>158</v>
      </c>
      <c r="BF13" s="22" t="s">
        <v>159</v>
      </c>
      <c r="BG13" s="22" t="s">
        <v>160</v>
      </c>
      <c r="BH13" s="22" t="s">
        <v>162</v>
      </c>
      <c r="BI13" s="22" t="s">
        <v>163</v>
      </c>
      <c r="BJ13" s="22" t="s">
        <v>164</v>
      </c>
      <c r="BK13" s="22" t="s">
        <v>166</v>
      </c>
      <c r="BL13" s="22" t="s">
        <v>63</v>
      </c>
      <c r="BM13" s="22" t="s">
        <v>167</v>
      </c>
      <c r="BN13" s="22" t="s">
        <v>64</v>
      </c>
      <c r="BO13" s="22" t="s">
        <v>169</v>
      </c>
      <c r="BP13" s="22" t="s">
        <v>170</v>
      </c>
      <c r="BQ13" s="22" t="s">
        <v>172</v>
      </c>
      <c r="BR13" s="22" t="s">
        <v>173</v>
      </c>
      <c r="BS13" s="22" t="s">
        <v>174</v>
      </c>
      <c r="BT13" s="22" t="s">
        <v>79</v>
      </c>
      <c r="BU13" s="22" t="s">
        <v>176</v>
      </c>
      <c r="BV13" s="22" t="s">
        <v>177</v>
      </c>
      <c r="BW13" s="22" t="s">
        <v>179</v>
      </c>
      <c r="BX13" s="22" t="s">
        <v>180</v>
      </c>
      <c r="BY13" s="22" t="s">
        <v>69</v>
      </c>
      <c r="BZ13" s="22" t="s">
        <v>58</v>
      </c>
      <c r="CA13" s="22" t="s">
        <v>77</v>
      </c>
      <c r="CB13" s="22" t="s">
        <v>59</v>
      </c>
      <c r="CC13" s="22" t="s">
        <v>179</v>
      </c>
      <c r="CD13" s="22" t="s">
        <v>68</v>
      </c>
      <c r="CE13" s="22" t="s">
        <v>183</v>
      </c>
      <c r="CF13" s="22" t="s">
        <v>185</v>
      </c>
      <c r="CG13" s="22" t="s">
        <v>86</v>
      </c>
      <c r="CH13" s="22" t="s">
        <v>186</v>
      </c>
      <c r="CI13" s="22" t="s">
        <v>188</v>
      </c>
      <c r="CJ13" s="22" t="s">
        <v>189</v>
      </c>
      <c r="CK13" s="22" t="s">
        <v>190</v>
      </c>
      <c r="CL13" s="22" t="s">
        <v>192</v>
      </c>
      <c r="CM13" s="22" t="s">
        <v>193</v>
      </c>
      <c r="CN13" s="22" t="s">
        <v>194</v>
      </c>
      <c r="CO13" s="22" t="s">
        <v>196</v>
      </c>
      <c r="CP13" s="22" t="s">
        <v>197</v>
      </c>
      <c r="CQ13" s="22" t="s">
        <v>198</v>
      </c>
      <c r="CR13" s="22" t="s">
        <v>200</v>
      </c>
      <c r="CS13" s="22" t="s">
        <v>201</v>
      </c>
      <c r="CT13" s="22" t="s">
        <v>202</v>
      </c>
      <c r="CU13" s="22" t="s">
        <v>204</v>
      </c>
      <c r="CV13" s="22" t="s">
        <v>205</v>
      </c>
      <c r="CW13" s="22" t="s">
        <v>206</v>
      </c>
      <c r="CX13" s="22" t="s">
        <v>208</v>
      </c>
      <c r="CY13" s="22" t="s">
        <v>209</v>
      </c>
      <c r="CZ13" s="22" t="s">
        <v>66</v>
      </c>
      <c r="DA13" s="22" t="s">
        <v>211</v>
      </c>
      <c r="DB13" s="22" t="s">
        <v>212</v>
      </c>
      <c r="DC13" s="22" t="s">
        <v>213</v>
      </c>
      <c r="DD13" s="22" t="s">
        <v>65</v>
      </c>
      <c r="DE13" s="22" t="s">
        <v>73</v>
      </c>
      <c r="DF13" s="22" t="s">
        <v>66</v>
      </c>
      <c r="DG13" s="22" t="s">
        <v>216</v>
      </c>
      <c r="DH13" s="22" t="s">
        <v>217</v>
      </c>
      <c r="DI13" s="22" t="s">
        <v>218</v>
      </c>
      <c r="DJ13" s="22" t="s">
        <v>220</v>
      </c>
      <c r="DK13" s="22" t="s">
        <v>221</v>
      </c>
      <c r="DL13" s="22" t="s">
        <v>222</v>
      </c>
      <c r="DM13" s="22" t="s">
        <v>224</v>
      </c>
      <c r="DN13" s="22" t="s">
        <v>225</v>
      </c>
      <c r="DO13" s="22" t="s">
        <v>226</v>
      </c>
      <c r="DP13" s="22" t="s">
        <v>333</v>
      </c>
      <c r="DQ13" s="22" t="s">
        <v>334</v>
      </c>
      <c r="DR13" s="22" t="s">
        <v>335</v>
      </c>
      <c r="DS13" s="22" t="s">
        <v>337</v>
      </c>
      <c r="DT13" s="22" t="s">
        <v>259</v>
      </c>
      <c r="DU13" s="22" t="s">
        <v>254</v>
      </c>
      <c r="DV13" s="22" t="s">
        <v>339</v>
      </c>
      <c r="DW13" s="22" t="s">
        <v>340</v>
      </c>
      <c r="DX13" s="22" t="s">
        <v>341</v>
      </c>
      <c r="DY13" s="22" t="s">
        <v>342</v>
      </c>
      <c r="DZ13" s="22" t="s">
        <v>343</v>
      </c>
      <c r="EA13" s="22" t="s">
        <v>344</v>
      </c>
      <c r="EB13" s="22" t="s">
        <v>57</v>
      </c>
      <c r="EC13" s="22" t="s">
        <v>259</v>
      </c>
      <c r="ED13" s="22" t="s">
        <v>254</v>
      </c>
      <c r="EE13" s="22" t="s">
        <v>347</v>
      </c>
      <c r="EF13" s="22" t="s">
        <v>348</v>
      </c>
      <c r="EG13" s="22" t="s">
        <v>349</v>
      </c>
      <c r="EH13" s="22" t="s">
        <v>85</v>
      </c>
      <c r="EI13" s="22" t="s">
        <v>351</v>
      </c>
      <c r="EJ13" s="22" t="s">
        <v>87</v>
      </c>
      <c r="EK13" s="22" t="s">
        <v>71</v>
      </c>
      <c r="EL13" s="22" t="s">
        <v>353</v>
      </c>
      <c r="EM13" s="22" t="s">
        <v>354</v>
      </c>
      <c r="EN13" s="22" t="s">
        <v>356</v>
      </c>
      <c r="EO13" s="22" t="s">
        <v>357</v>
      </c>
      <c r="EP13" s="22" t="s">
        <v>358</v>
      </c>
      <c r="EQ13" s="23" t="s">
        <v>228</v>
      </c>
      <c r="ER13" s="23" t="s">
        <v>229</v>
      </c>
      <c r="ES13" s="23" t="s">
        <v>230</v>
      </c>
      <c r="ET13" s="23" t="s">
        <v>232</v>
      </c>
      <c r="EU13" s="23" t="s">
        <v>233</v>
      </c>
      <c r="EV13" s="23" t="s">
        <v>234</v>
      </c>
      <c r="EW13" s="23" t="s">
        <v>236</v>
      </c>
      <c r="EX13" s="23" t="s">
        <v>237</v>
      </c>
      <c r="EY13" s="23" t="s">
        <v>238</v>
      </c>
      <c r="EZ13" s="23" t="s">
        <v>240</v>
      </c>
      <c r="FA13" s="23" t="s">
        <v>241</v>
      </c>
      <c r="FB13" s="23" t="s">
        <v>242</v>
      </c>
      <c r="FC13" s="23" t="s">
        <v>244</v>
      </c>
      <c r="FD13" s="23" t="s">
        <v>245</v>
      </c>
      <c r="FE13" s="23" t="s">
        <v>246</v>
      </c>
      <c r="FF13" s="23" t="s">
        <v>248</v>
      </c>
      <c r="FG13" s="23" t="s">
        <v>249</v>
      </c>
      <c r="FH13" s="23" t="s">
        <v>250</v>
      </c>
      <c r="FI13" s="23" t="s">
        <v>79</v>
      </c>
      <c r="FJ13" s="23" t="s">
        <v>80</v>
      </c>
      <c r="FK13" s="23" t="s">
        <v>177</v>
      </c>
      <c r="FL13" s="23" t="s">
        <v>57</v>
      </c>
      <c r="FM13" s="23" t="s">
        <v>253</v>
      </c>
      <c r="FN13" s="23" t="s">
        <v>254</v>
      </c>
      <c r="FO13" s="23" t="s">
        <v>79</v>
      </c>
      <c r="FP13" s="23" t="s">
        <v>256</v>
      </c>
      <c r="FQ13" s="23" t="s">
        <v>177</v>
      </c>
      <c r="FR13" s="23" t="s">
        <v>60</v>
      </c>
      <c r="FS13" s="23" t="s">
        <v>259</v>
      </c>
      <c r="FT13" s="23" t="s">
        <v>360</v>
      </c>
      <c r="FU13" s="23" t="s">
        <v>362</v>
      </c>
      <c r="FV13" s="23" t="s">
        <v>363</v>
      </c>
      <c r="FW13" s="23" t="s">
        <v>364</v>
      </c>
      <c r="FX13" s="23" t="s">
        <v>366</v>
      </c>
      <c r="FY13" s="23" t="s">
        <v>367</v>
      </c>
      <c r="FZ13" s="23" t="s">
        <v>368</v>
      </c>
      <c r="GA13" s="23" t="s">
        <v>370</v>
      </c>
      <c r="GB13" s="23" t="s">
        <v>257</v>
      </c>
      <c r="GC13" s="23" t="s">
        <v>371</v>
      </c>
      <c r="GD13" s="23" t="s">
        <v>373</v>
      </c>
      <c r="GE13" s="23" t="s">
        <v>374</v>
      </c>
      <c r="GF13" s="23" t="s">
        <v>375</v>
      </c>
      <c r="GG13" s="23" t="s">
        <v>377</v>
      </c>
      <c r="GH13" s="23" t="s">
        <v>378</v>
      </c>
      <c r="GI13" s="23" t="s">
        <v>379</v>
      </c>
      <c r="GJ13" s="23" t="s">
        <v>79</v>
      </c>
      <c r="GK13" s="23" t="s">
        <v>80</v>
      </c>
      <c r="GL13" s="23" t="s">
        <v>381</v>
      </c>
      <c r="GM13" s="23" t="s">
        <v>383</v>
      </c>
      <c r="GN13" s="23" t="s">
        <v>384</v>
      </c>
      <c r="GO13" s="23" t="s">
        <v>385</v>
      </c>
      <c r="GP13" s="23" t="s">
        <v>387</v>
      </c>
      <c r="GQ13" s="23" t="s">
        <v>388</v>
      </c>
      <c r="GR13" s="23" t="s">
        <v>389</v>
      </c>
      <c r="GS13" s="23" t="s">
        <v>391</v>
      </c>
      <c r="GT13" s="23" t="s">
        <v>392</v>
      </c>
      <c r="GU13" s="23" t="s">
        <v>393</v>
      </c>
      <c r="GV13" s="23" t="s">
        <v>395</v>
      </c>
      <c r="GW13" s="23" t="s">
        <v>396</v>
      </c>
      <c r="GX13" s="23" t="s">
        <v>397</v>
      </c>
      <c r="GY13" s="23" t="s">
        <v>399</v>
      </c>
      <c r="GZ13" s="23" t="s">
        <v>400</v>
      </c>
      <c r="HA13" s="23" t="s">
        <v>401</v>
      </c>
      <c r="HB13" s="23" t="s">
        <v>71</v>
      </c>
      <c r="HC13" s="23" t="s">
        <v>353</v>
      </c>
      <c r="HD13" s="23" t="s">
        <v>403</v>
      </c>
      <c r="HE13" s="23" t="s">
        <v>405</v>
      </c>
      <c r="HF13" s="23" t="s">
        <v>406</v>
      </c>
      <c r="HG13" s="23" t="s">
        <v>407</v>
      </c>
      <c r="HH13" s="23" t="s">
        <v>146</v>
      </c>
      <c r="HI13" s="23" t="s">
        <v>409</v>
      </c>
      <c r="HJ13" s="23" t="s">
        <v>401</v>
      </c>
      <c r="HK13" s="23" t="s">
        <v>411</v>
      </c>
      <c r="HL13" s="23" t="s">
        <v>412</v>
      </c>
      <c r="HM13" s="23" t="s">
        <v>413</v>
      </c>
      <c r="HN13" s="23" t="s">
        <v>62</v>
      </c>
      <c r="HO13" s="23" t="s">
        <v>415</v>
      </c>
      <c r="HP13" s="23" t="s">
        <v>75</v>
      </c>
      <c r="HQ13" s="23" t="s">
        <v>417</v>
      </c>
      <c r="HR13" s="23" t="s">
        <v>418</v>
      </c>
      <c r="HS13" s="23" t="s">
        <v>419</v>
      </c>
      <c r="HT13" s="23" t="s">
        <v>421</v>
      </c>
      <c r="HU13" s="23" t="s">
        <v>422</v>
      </c>
      <c r="HV13" s="23" t="s">
        <v>423</v>
      </c>
      <c r="HW13" s="23" t="s">
        <v>71</v>
      </c>
      <c r="HX13" s="23" t="s">
        <v>425</v>
      </c>
      <c r="HY13" s="23" t="s">
        <v>72</v>
      </c>
      <c r="HZ13" s="23" t="s">
        <v>71</v>
      </c>
      <c r="IA13" s="23" t="s">
        <v>427</v>
      </c>
      <c r="IB13" s="23" t="s">
        <v>72</v>
      </c>
      <c r="IC13" s="23" t="s">
        <v>429</v>
      </c>
      <c r="ID13" s="23" t="s">
        <v>430</v>
      </c>
      <c r="IE13" s="23" t="s">
        <v>431</v>
      </c>
      <c r="IF13" s="23" t="s">
        <v>433</v>
      </c>
      <c r="IG13" s="23" t="s">
        <v>434</v>
      </c>
      <c r="IH13" s="23" t="s">
        <v>74</v>
      </c>
      <c r="II13" s="23" t="s">
        <v>436</v>
      </c>
      <c r="IJ13" s="23" t="s">
        <v>353</v>
      </c>
      <c r="IK13" s="23" t="s">
        <v>72</v>
      </c>
      <c r="IL13" s="23" t="s">
        <v>438</v>
      </c>
      <c r="IM13" s="23" t="s">
        <v>439</v>
      </c>
      <c r="IN13" s="23" t="s">
        <v>440</v>
      </c>
      <c r="IO13" s="23" t="s">
        <v>442</v>
      </c>
      <c r="IP13" s="23" t="s">
        <v>67</v>
      </c>
      <c r="IQ13" s="23" t="s">
        <v>443</v>
      </c>
      <c r="IR13" s="23" t="s">
        <v>61</v>
      </c>
      <c r="IS13" s="23" t="s">
        <v>70</v>
      </c>
      <c r="IT13" s="23" t="s">
        <v>445</v>
      </c>
      <c r="IU13" s="23" t="s">
        <v>200</v>
      </c>
      <c r="IV13" s="23" t="s">
        <v>76</v>
      </c>
      <c r="IW13" s="24" t="s">
        <v>70</v>
      </c>
      <c r="IX13" s="22" t="s">
        <v>503</v>
      </c>
      <c r="IY13" s="22" t="s">
        <v>504</v>
      </c>
      <c r="IZ13" s="22" t="s">
        <v>505</v>
      </c>
      <c r="JA13" s="22" t="s">
        <v>500</v>
      </c>
      <c r="JB13" s="22" t="s">
        <v>501</v>
      </c>
      <c r="JC13" s="22" t="s">
        <v>502</v>
      </c>
      <c r="JD13" s="22" t="s">
        <v>79</v>
      </c>
      <c r="JE13" s="22" t="s">
        <v>496</v>
      </c>
      <c r="JF13" s="22" t="s">
        <v>177</v>
      </c>
      <c r="JG13" s="22" t="s">
        <v>497</v>
      </c>
      <c r="JH13" s="22" t="s">
        <v>498</v>
      </c>
      <c r="JI13" s="22" t="s">
        <v>499</v>
      </c>
      <c r="JJ13" s="25" t="s">
        <v>62</v>
      </c>
      <c r="JK13" s="22" t="s">
        <v>452</v>
      </c>
      <c r="JL13" s="22" t="s">
        <v>453</v>
      </c>
      <c r="JM13" s="22" t="s">
        <v>455</v>
      </c>
      <c r="JN13" s="22" t="s">
        <v>456</v>
      </c>
      <c r="JO13" s="22" t="s">
        <v>457</v>
      </c>
      <c r="JP13" s="22" t="s">
        <v>58</v>
      </c>
      <c r="JQ13" s="22" t="s">
        <v>77</v>
      </c>
      <c r="JR13" s="22" t="s">
        <v>59</v>
      </c>
      <c r="JS13" s="22" t="s">
        <v>460</v>
      </c>
      <c r="JT13" s="22" t="s">
        <v>461</v>
      </c>
      <c r="JU13" s="22" t="s">
        <v>462</v>
      </c>
      <c r="JV13" s="22" t="s">
        <v>464</v>
      </c>
      <c r="JW13" s="22" t="s">
        <v>465</v>
      </c>
      <c r="JX13" s="22" t="s">
        <v>466</v>
      </c>
      <c r="JY13" s="22" t="s">
        <v>468</v>
      </c>
      <c r="JZ13" s="22" t="s">
        <v>469</v>
      </c>
      <c r="KA13" s="22" t="s">
        <v>470</v>
      </c>
      <c r="KB13" s="22" t="s">
        <v>472</v>
      </c>
      <c r="KC13" s="22" t="s">
        <v>473</v>
      </c>
      <c r="KD13" s="22" t="s">
        <v>474</v>
      </c>
      <c r="KE13" s="22" t="s">
        <v>82</v>
      </c>
      <c r="KF13" s="22" t="s">
        <v>476</v>
      </c>
      <c r="KG13" s="22" t="s">
        <v>83</v>
      </c>
      <c r="KH13" s="22" t="s">
        <v>417</v>
      </c>
      <c r="KI13" s="22" t="s">
        <v>260</v>
      </c>
      <c r="KJ13" s="22" t="s">
        <v>478</v>
      </c>
      <c r="KK13" s="22" t="s">
        <v>480</v>
      </c>
      <c r="KL13" s="22" t="s">
        <v>481</v>
      </c>
      <c r="KM13" s="22" t="s">
        <v>81</v>
      </c>
      <c r="KN13" s="22" t="s">
        <v>482</v>
      </c>
      <c r="KO13" s="22" t="s">
        <v>84</v>
      </c>
      <c r="KP13" s="22" t="s">
        <v>483</v>
      </c>
      <c r="KQ13" s="22" t="s">
        <v>485</v>
      </c>
      <c r="KR13" s="22" t="s">
        <v>486</v>
      </c>
      <c r="KS13" s="22" t="s">
        <v>258</v>
      </c>
      <c r="KT13" s="22" t="s">
        <v>85</v>
      </c>
      <c r="KU13" s="22" t="s">
        <v>488</v>
      </c>
      <c r="KV13" s="22" t="s">
        <v>87</v>
      </c>
      <c r="KW13" s="22" t="s">
        <v>79</v>
      </c>
      <c r="KX13" s="22" t="s">
        <v>81</v>
      </c>
      <c r="KY13" s="22" t="s">
        <v>490</v>
      </c>
      <c r="KZ13" s="22" t="s">
        <v>79</v>
      </c>
      <c r="LA13" s="22" t="s">
        <v>80</v>
      </c>
      <c r="LB13" s="22" t="s">
        <v>177</v>
      </c>
      <c r="LC13" s="22" t="s">
        <v>79</v>
      </c>
      <c r="LD13" s="22" t="s">
        <v>493</v>
      </c>
      <c r="LE13" s="22" t="s">
        <v>177</v>
      </c>
    </row>
    <row r="14" spans="1:317" ht="31.5" x14ac:dyDescent="0.25">
      <c r="A14" s="2">
        <v>1</v>
      </c>
      <c r="B14" s="1" t="s">
        <v>521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 s="13"/>
      <c r="W14" s="13">
        <v>1</v>
      </c>
      <c r="X14" s="13">
        <v>1</v>
      </c>
      <c r="Y14" s="13"/>
      <c r="Z14" s="13"/>
      <c r="AA14" s="13"/>
      <c r="AB14" s="13"/>
      <c r="AC14" s="13">
        <v>1</v>
      </c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/>
      <c r="BD14" s="13">
        <v>1</v>
      </c>
      <c r="BE14" s="13"/>
      <c r="BF14" s="13">
        <v>1</v>
      </c>
      <c r="BG14" s="13"/>
      <c r="BH14" s="13">
        <v>1</v>
      </c>
      <c r="BI14" s="13"/>
      <c r="BJ14" s="13"/>
      <c r="BK14" s="13"/>
      <c r="BL14" s="13">
        <v>1</v>
      </c>
      <c r="BM14" s="17"/>
      <c r="BN14" s="17"/>
      <c r="BO14" s="17">
        <v>1</v>
      </c>
      <c r="BP14" s="13"/>
      <c r="BQ14" s="13" t="s">
        <v>540</v>
      </c>
      <c r="BR14" s="13"/>
      <c r="BS14" s="13"/>
      <c r="BT14" s="13">
        <v>1</v>
      </c>
      <c r="BU14" s="13"/>
      <c r="BV14" s="13"/>
      <c r="BW14" s="13"/>
      <c r="BX14" s="13">
        <v>1</v>
      </c>
      <c r="BY14" s="13"/>
      <c r="BZ14" s="17"/>
      <c r="CA14" s="17">
        <v>1</v>
      </c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/>
      <c r="CP14" s="17">
        <v>1</v>
      </c>
      <c r="CQ14" s="17"/>
      <c r="CR14" s="17">
        <v>1</v>
      </c>
      <c r="CS14" s="17"/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/>
      <c r="GH14" s="17">
        <v>1</v>
      </c>
      <c r="GI14" s="17"/>
      <c r="GJ14" s="17">
        <v>1</v>
      </c>
      <c r="GK14" s="17"/>
      <c r="GL14" s="17"/>
      <c r="GM14" s="17">
        <v>1</v>
      </c>
      <c r="GN14" s="17"/>
      <c r="GO14" s="17"/>
      <c r="GP14" s="17"/>
      <c r="GQ14" s="17">
        <v>1</v>
      </c>
      <c r="GR14" s="17"/>
      <c r="GS14" s="17">
        <v>1</v>
      </c>
      <c r="GT14" s="17"/>
      <c r="GU14" s="17"/>
      <c r="GV14" s="17"/>
      <c r="GW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>
        <v>1</v>
      </c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 s="17">
        <v>1</v>
      </c>
      <c r="IV14" s="17"/>
      <c r="IW14" s="17"/>
      <c r="IX14" s="17">
        <v>1</v>
      </c>
      <c r="IY14" s="17"/>
      <c r="IZ14" s="17"/>
      <c r="JA14" s="17">
        <v>1</v>
      </c>
      <c r="JB14" s="17"/>
      <c r="JC14" s="17"/>
      <c r="JD14" s="17"/>
      <c r="JE14" s="17">
        <v>1</v>
      </c>
      <c r="JF14" s="17"/>
      <c r="JG14" s="17">
        <v>1</v>
      </c>
      <c r="JH14" s="17"/>
      <c r="JI14" s="17"/>
      <c r="JJ14" s="17">
        <v>1</v>
      </c>
      <c r="JK14" s="17"/>
      <c r="JL14" s="17"/>
      <c r="JM14" s="17"/>
      <c r="JN14" s="17">
        <v>1</v>
      </c>
      <c r="JO14" s="17"/>
      <c r="JP14" s="17">
        <v>1</v>
      </c>
      <c r="JQ14" s="17"/>
      <c r="JR14" s="17"/>
      <c r="JS14" s="17">
        <v>1</v>
      </c>
      <c r="JT14" s="17"/>
      <c r="JU14" s="17"/>
      <c r="JV14" s="17">
        <v>1</v>
      </c>
      <c r="JW14" s="17"/>
      <c r="JX14" s="17"/>
      <c r="JY14" s="17">
        <v>1</v>
      </c>
      <c r="JZ14" s="17"/>
      <c r="KA14" s="17"/>
      <c r="KB14" s="17"/>
      <c r="KC14" s="17">
        <v>1</v>
      </c>
      <c r="KD14" s="17"/>
      <c r="KE14" s="17"/>
      <c r="KF14" s="17">
        <v>1</v>
      </c>
      <c r="KG14" s="17"/>
      <c r="KH14" s="17"/>
      <c r="KI14" s="17">
        <v>1</v>
      </c>
      <c r="KJ14" s="17"/>
      <c r="KK14" s="17"/>
      <c r="KL14" s="17">
        <v>1</v>
      </c>
      <c r="KM14" s="17"/>
      <c r="KN14" s="17">
        <v>1</v>
      </c>
      <c r="KO14" s="17"/>
      <c r="KP14" s="17"/>
      <c r="KQ14" s="17">
        <v>1</v>
      </c>
      <c r="KR14" s="17"/>
      <c r="KS14" s="17"/>
      <c r="KT14" s="17">
        <v>1</v>
      </c>
      <c r="KU14" s="17"/>
      <c r="KV14" s="21"/>
      <c r="KW14" s="17"/>
      <c r="KX14" s="17">
        <v>1</v>
      </c>
      <c r="KY14" s="17"/>
      <c r="KZ14" s="17">
        <v>1</v>
      </c>
      <c r="LA14" s="17"/>
      <c r="LB14" s="17"/>
      <c r="LC14" s="17">
        <v>1</v>
      </c>
      <c r="LD14" s="17"/>
      <c r="LE14" s="17"/>
    </row>
    <row r="15" spans="1:317" ht="15.75" x14ac:dyDescent="0.25">
      <c r="A15" s="2">
        <v>2</v>
      </c>
      <c r="B15" s="1" t="s">
        <v>522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/>
      <c r="M15" s="9"/>
      <c r="N15" s="9">
        <v>1</v>
      </c>
      <c r="O15" s="9">
        <v>1</v>
      </c>
      <c r="P15" s="9"/>
      <c r="Q15" s="9"/>
      <c r="R15" s="9">
        <v>1</v>
      </c>
      <c r="S15" s="9"/>
      <c r="T15" s="9"/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9">
        <v>1</v>
      </c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4"/>
      <c r="BN15" s="4"/>
      <c r="BO15" s="4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18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523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/>
      <c r="Y16" s="9"/>
      <c r="Z16" s="9">
        <v>1</v>
      </c>
      <c r="AA16" s="9"/>
      <c r="AB16" s="9"/>
      <c r="AC16" s="9">
        <v>1</v>
      </c>
      <c r="AD16" s="9">
        <v>1</v>
      </c>
      <c r="AE16" s="9"/>
      <c r="AF16" s="9"/>
      <c r="AG16" s="9">
        <v>1</v>
      </c>
      <c r="AH16" s="9"/>
      <c r="AI16" s="9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 s="1"/>
      <c r="AU16" s="1">
        <v>1</v>
      </c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4"/>
      <c r="BN16" s="4"/>
      <c r="BO16" s="4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8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524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/>
      <c r="W17" s="9">
        <v>1</v>
      </c>
      <c r="X17" s="9"/>
      <c r="Y17" s="9">
        <v>1</v>
      </c>
      <c r="Z17" s="9"/>
      <c r="AA17" s="9"/>
      <c r="AB17" s="9"/>
      <c r="AC17" s="9">
        <v>1</v>
      </c>
      <c r="AD17" s="9"/>
      <c r="AE17" s="9">
        <v>1</v>
      </c>
      <c r="AF17" s="9"/>
      <c r="AG17" s="9"/>
      <c r="AH17" s="9">
        <v>1</v>
      </c>
      <c r="AI17" s="9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4"/>
      <c r="BN17" s="4"/>
      <c r="BO17" s="4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18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525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>
        <v>1</v>
      </c>
      <c r="AF18" s="9"/>
      <c r="AG18" s="9"/>
      <c r="AH18" s="9">
        <v>1</v>
      </c>
      <c r="AI18" s="9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/>
      <c r="BL18" s="1">
        <v>1</v>
      </c>
      <c r="BM18" s="4"/>
      <c r="BN18" s="4"/>
      <c r="BO18" s="4">
        <v>1</v>
      </c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/>
      <c r="DR18" s="4">
        <v>1</v>
      </c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/>
      <c r="FE18" s="4">
        <v>1</v>
      </c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18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526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/>
      <c r="BL19" s="1">
        <v>1</v>
      </c>
      <c r="BM19" s="4"/>
      <c r="BN19" s="4"/>
      <c r="BO19" s="4">
        <v>1</v>
      </c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/>
      <c r="CA19" s="4"/>
      <c r="CB19" s="4">
        <v>1</v>
      </c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/>
      <c r="FE19" s="4">
        <v>1</v>
      </c>
      <c r="FF19" s="4"/>
      <c r="FG19" s="4"/>
      <c r="FH19" s="4">
        <v>1</v>
      </c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/>
      <c r="GR19" s="4">
        <v>1</v>
      </c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18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x14ac:dyDescent="0.25">
      <c r="A20" s="2">
        <v>7</v>
      </c>
      <c r="B20" s="1" t="s">
        <v>527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/>
      <c r="V20" s="9"/>
      <c r="W20" s="9">
        <v>1</v>
      </c>
      <c r="X20" s="9">
        <v>1</v>
      </c>
      <c r="Y20" s="9"/>
      <c r="Z20" s="9"/>
      <c r="AA20" s="9"/>
      <c r="AB20" s="9"/>
      <c r="AC20" s="9">
        <v>1</v>
      </c>
      <c r="AD20" s="9">
        <v>1</v>
      </c>
      <c r="AE20" s="9"/>
      <c r="AF20" s="9"/>
      <c r="AG20" s="9">
        <v>1</v>
      </c>
      <c r="AH20" s="9"/>
      <c r="AI20" s="9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4"/>
      <c r="BN20" s="4"/>
      <c r="BO20" s="4">
        <v>1</v>
      </c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/>
      <c r="CA20" s="4"/>
      <c r="CB20" s="4">
        <v>1</v>
      </c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/>
      <c r="DR20" s="4">
        <v>1</v>
      </c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/>
      <c r="EY20" s="4">
        <v>1</v>
      </c>
      <c r="EZ20" s="4">
        <v>1</v>
      </c>
      <c r="FA20" s="4"/>
      <c r="FB20" s="4"/>
      <c r="FC20" s="4"/>
      <c r="FD20" s="4"/>
      <c r="FE20" s="4">
        <v>1</v>
      </c>
      <c r="FF20" s="4"/>
      <c r="FG20" s="4"/>
      <c r="FH20" s="4">
        <v>1</v>
      </c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/>
      <c r="JF20" s="4">
        <v>1</v>
      </c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18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x14ac:dyDescent="0.25">
      <c r="A21" s="3">
        <v>8</v>
      </c>
      <c r="B21" s="4" t="s">
        <v>528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/>
      <c r="AC21" s="3">
        <v>1</v>
      </c>
      <c r="AD21" s="3"/>
      <c r="AE21" s="3">
        <v>1</v>
      </c>
      <c r="AF21" s="3"/>
      <c r="AG21" s="3"/>
      <c r="AH21" s="3">
        <v>1</v>
      </c>
      <c r="AI21" s="3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/>
      <c r="CB21" s="4">
        <v>1</v>
      </c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/>
      <c r="EY21" s="4">
        <v>1</v>
      </c>
      <c r="EZ21" s="4">
        <v>1</v>
      </c>
      <c r="FA21" s="4"/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/>
      <c r="JF21" s="4">
        <v>1</v>
      </c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>
        <v>1</v>
      </c>
      <c r="KR21" s="4"/>
      <c r="KS21" s="4"/>
      <c r="KT21" s="4"/>
      <c r="KU21" s="4">
        <v>1</v>
      </c>
      <c r="KV21" s="18"/>
      <c r="KW21" s="4">
        <v>1</v>
      </c>
      <c r="KX21" s="4"/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3">
        <v>9</v>
      </c>
      <c r="B22" s="4" t="s">
        <v>529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>
        <v>1</v>
      </c>
      <c r="FA22" s="4"/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/>
      <c r="GI22" s="4">
        <v>1</v>
      </c>
      <c r="GJ22" s="4">
        <v>1</v>
      </c>
      <c r="GK22" s="4"/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/>
      <c r="KM22" s="4">
        <v>1</v>
      </c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18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25">
      <c r="A23" s="3">
        <v>10</v>
      </c>
      <c r="B23" s="4" t="s">
        <v>530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/>
      <c r="JF23" s="4">
        <v>1</v>
      </c>
      <c r="JG23" s="4"/>
      <c r="JH23" s="4">
        <v>1</v>
      </c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/>
      <c r="KM23" s="4">
        <v>1</v>
      </c>
      <c r="KN23" s="4"/>
      <c r="KO23" s="4">
        <v>1</v>
      </c>
      <c r="KP23" s="4"/>
      <c r="KQ23" s="4">
        <v>1</v>
      </c>
      <c r="KR23" s="4"/>
      <c r="KS23" s="4"/>
      <c r="KT23" s="4"/>
      <c r="KU23" s="4">
        <v>1</v>
      </c>
      <c r="KV23" s="18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3">
        <v>11</v>
      </c>
      <c r="B24" s="4" t="s">
        <v>531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/>
      <c r="V24" s="3">
        <v>1</v>
      </c>
      <c r="W24" s="3"/>
      <c r="X24" s="3"/>
      <c r="Y24" s="3"/>
      <c r="Z24" s="3">
        <v>1</v>
      </c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18"/>
      <c r="KW24" s="4"/>
      <c r="KX24" s="4">
        <v>1</v>
      </c>
      <c r="KY24" s="4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4" t="s">
        <v>532</v>
      </c>
      <c r="C25" s="3">
        <v>1</v>
      </c>
      <c r="D25" s="3"/>
      <c r="E25" s="3"/>
      <c r="F25" s="3">
        <v>1</v>
      </c>
      <c r="G25" s="3"/>
      <c r="H25" s="3"/>
      <c r="I25" s="3"/>
      <c r="J25" s="3">
        <v>1</v>
      </c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/>
      <c r="V25" s="3">
        <v>1</v>
      </c>
      <c r="W25" s="3"/>
      <c r="X25" s="3"/>
      <c r="Y25" s="3"/>
      <c r="Z25" s="3">
        <v>1</v>
      </c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/>
      <c r="JF25" s="4">
        <v>1</v>
      </c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>
        <v>1</v>
      </c>
      <c r="KR25" s="4"/>
      <c r="KS25" s="4"/>
      <c r="KT25" s="4"/>
      <c r="KU25" s="4">
        <v>1</v>
      </c>
      <c r="KV25" s="18"/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4" t="s">
        <v>533</v>
      </c>
      <c r="C26" s="3">
        <v>1</v>
      </c>
      <c r="D26" s="3"/>
      <c r="E26" s="3"/>
      <c r="F26" s="3">
        <v>1</v>
      </c>
      <c r="G26" s="3"/>
      <c r="H26" s="3"/>
      <c r="I26" s="3"/>
      <c r="J26" s="3">
        <v>1</v>
      </c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/>
      <c r="Z26" s="3">
        <v>1</v>
      </c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/>
      <c r="IE26" s="4">
        <v>1</v>
      </c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18"/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4" t="s">
        <v>534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>
        <v>1</v>
      </c>
      <c r="FV27" s="4"/>
      <c r="FW27" s="4"/>
      <c r="FX27" s="4"/>
      <c r="FY27" s="4">
        <v>1</v>
      </c>
      <c r="FZ27" s="4"/>
      <c r="GA27" s="4"/>
      <c r="GB27" s="4"/>
      <c r="GC27" s="4">
        <v>1</v>
      </c>
      <c r="GD27" s="4">
        <v>1</v>
      </c>
      <c r="GE27" s="4"/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/>
      <c r="JF27" s="4">
        <v>1</v>
      </c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18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</row>
    <row r="28" spans="1:317" x14ac:dyDescent="0.25">
      <c r="A28" s="3">
        <v>15</v>
      </c>
      <c r="B28" s="4" t="s">
        <v>535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>
        <v>1</v>
      </c>
      <c r="CY28" s="4"/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/>
      <c r="GC28" s="4">
        <v>1</v>
      </c>
      <c r="GD28" s="4">
        <v>1</v>
      </c>
      <c r="GE28" s="4"/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/>
      <c r="JF28" s="4">
        <v>1</v>
      </c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/>
      <c r="JQ28" s="4"/>
      <c r="JR28" s="4">
        <v>1</v>
      </c>
      <c r="JS28" s="4"/>
      <c r="JT28" s="4"/>
      <c r="JU28" s="4">
        <v>1</v>
      </c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18"/>
      <c r="KW28" s="4"/>
      <c r="KX28" s="4"/>
      <c r="KY28" s="4">
        <v>1</v>
      </c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3">
        <v>16</v>
      </c>
      <c r="B29" s="4" t="s">
        <v>536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>
        <v>1</v>
      </c>
      <c r="AI29" s="3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>
        <v>1</v>
      </c>
      <c r="CY29" s="4"/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>
        <v>1</v>
      </c>
      <c r="GE29" s="4"/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>
        <v>1</v>
      </c>
      <c r="GX29" s="4"/>
      <c r="GY29" s="4"/>
      <c r="GZ29" s="4">
        <v>1</v>
      </c>
      <c r="HA29" s="4"/>
      <c r="HB29" s="4"/>
      <c r="HC29" s="4"/>
      <c r="HD29" s="4">
        <v>1</v>
      </c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/>
      <c r="HS29" s="4">
        <v>1</v>
      </c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/>
      <c r="JF29" s="4">
        <v>1</v>
      </c>
      <c r="JG29" s="4"/>
      <c r="JH29" s="4">
        <v>1</v>
      </c>
      <c r="JI29" s="4"/>
      <c r="JJ29" s="4"/>
      <c r="JK29" s="4"/>
      <c r="JL29" s="4">
        <v>1</v>
      </c>
      <c r="JM29" s="4">
        <v>1</v>
      </c>
      <c r="JN29" s="4"/>
      <c r="JO29" s="4"/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>
        <v>1</v>
      </c>
      <c r="KA29" s="4"/>
      <c r="KB29" s="4"/>
      <c r="KC29" s="4">
        <v>1</v>
      </c>
      <c r="KD29" s="4"/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18"/>
      <c r="KW29" s="4"/>
      <c r="KX29" s="4"/>
      <c r="KY29" s="4">
        <v>1</v>
      </c>
      <c r="KZ29" s="4"/>
      <c r="LA29" s="4"/>
      <c r="LB29" s="4">
        <v>1</v>
      </c>
      <c r="LC29" s="4">
        <v>1</v>
      </c>
      <c r="LD29" s="4"/>
      <c r="LE29" s="4"/>
    </row>
    <row r="30" spans="1:317" x14ac:dyDescent="0.25">
      <c r="A30" s="3">
        <v>17</v>
      </c>
      <c r="B30" s="4" t="s">
        <v>537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/>
      <c r="V30" s="3"/>
      <c r="W30" s="3">
        <v>1</v>
      </c>
      <c r="X30" s="3">
        <v>1</v>
      </c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>
        <v>1</v>
      </c>
      <c r="AH30" s="3"/>
      <c r="AI30" s="3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>
        <v>1</v>
      </c>
      <c r="BO30" s="4"/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>
        <v>1</v>
      </c>
      <c r="GD30" s="4">
        <v>1</v>
      </c>
      <c r="GE30" s="4"/>
      <c r="GF30" s="4"/>
      <c r="GG30" s="4"/>
      <c r="GH30" s="4">
        <v>1</v>
      </c>
      <c r="GI30" s="4"/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/>
      <c r="HS30" s="4">
        <v>1</v>
      </c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/>
      <c r="JL30" s="4">
        <v>1</v>
      </c>
      <c r="JM30" s="4">
        <v>1</v>
      </c>
      <c r="JN30" s="4"/>
      <c r="JO30" s="4"/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>
        <v>1</v>
      </c>
      <c r="KD30" s="4"/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>
        <v>1</v>
      </c>
      <c r="KS30" s="4"/>
      <c r="KT30" s="4"/>
      <c r="KU30" s="4"/>
      <c r="KV30" s="18">
        <v>1</v>
      </c>
      <c r="KW30" s="4"/>
      <c r="KX30" s="4"/>
      <c r="KY30" s="4">
        <v>1</v>
      </c>
      <c r="KZ30" s="4"/>
      <c r="LA30" s="4"/>
      <c r="LB30" s="4">
        <v>1</v>
      </c>
      <c r="LC30" s="4">
        <v>1</v>
      </c>
      <c r="LD30" s="4"/>
      <c r="LE30" s="4"/>
    </row>
    <row r="31" spans="1:317" x14ac:dyDescent="0.25">
      <c r="A31" s="3">
        <v>18</v>
      </c>
      <c r="B31" s="4" t="s">
        <v>538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>
        <v>1</v>
      </c>
      <c r="P31" s="3"/>
      <c r="Q31" s="3"/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>
        <v>1</v>
      </c>
      <c r="AI31" s="3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/>
      <c r="HS31" s="4">
        <v>1</v>
      </c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/>
      <c r="JF31" s="4">
        <v>1</v>
      </c>
      <c r="JG31" s="4"/>
      <c r="JH31" s="4">
        <v>1</v>
      </c>
      <c r="JI31" s="4"/>
      <c r="JJ31" s="4"/>
      <c r="JK31" s="4"/>
      <c r="JL31" s="4">
        <v>1</v>
      </c>
      <c r="JM31" s="4"/>
      <c r="JN31" s="4">
        <v>1</v>
      </c>
      <c r="JO31" s="4"/>
      <c r="JP31" s="4">
        <v>1</v>
      </c>
      <c r="JQ31" s="4"/>
      <c r="JR31" s="4"/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>
        <v>1</v>
      </c>
      <c r="KD31" s="4"/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>
        <v>1</v>
      </c>
      <c r="KS31" s="4"/>
      <c r="KT31" s="4"/>
      <c r="KU31" s="4"/>
      <c r="KV31" s="18">
        <v>1</v>
      </c>
      <c r="KW31" s="4"/>
      <c r="KX31" s="4"/>
      <c r="KY31" s="4">
        <v>1</v>
      </c>
      <c r="KZ31" s="4"/>
      <c r="LA31" s="4"/>
      <c r="LB31" s="4">
        <v>1</v>
      </c>
      <c r="LC31" s="4">
        <v>1</v>
      </c>
      <c r="LD31" s="4"/>
      <c r="LE31" s="4"/>
    </row>
    <row r="32" spans="1:317" x14ac:dyDescent="0.25">
      <c r="A32" s="3">
        <v>19</v>
      </c>
      <c r="B32" s="4" t="s">
        <v>539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>
        <v>1</v>
      </c>
      <c r="AI32" s="3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>
        <v>1</v>
      </c>
      <c r="BO32" s="4"/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>
        <v>1</v>
      </c>
      <c r="CY32" s="4"/>
      <c r="CZ32" s="4"/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>
        <v>1</v>
      </c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>
        <v>1</v>
      </c>
      <c r="GE32" s="4"/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/>
      <c r="GR32" s="4">
        <v>1</v>
      </c>
      <c r="GS32" s="4"/>
      <c r="GT32" s="4"/>
      <c r="GU32" s="4">
        <v>1</v>
      </c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>
        <v>1</v>
      </c>
      <c r="JK32" s="4"/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>
        <v>1</v>
      </c>
      <c r="KD32" s="4"/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>
        <v>1</v>
      </c>
      <c r="KS32" s="4"/>
      <c r="KT32" s="4"/>
      <c r="KU32" s="4"/>
      <c r="KV32" s="18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1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1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1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1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1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1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1" t="s">
        <v>56</v>
      </c>
      <c r="B39" s="52"/>
      <c r="C39" s="3">
        <f>SUM(C14:C38)</f>
        <v>16</v>
      </c>
      <c r="D39" s="3">
        <f t="shared" ref="D39:G39" si="0">SUM(D14:D38)</f>
        <v>3</v>
      </c>
      <c r="E39" s="3">
        <f t="shared" si="0"/>
        <v>0</v>
      </c>
      <c r="F39" s="3">
        <f t="shared" si="0"/>
        <v>17</v>
      </c>
      <c r="G39" s="3">
        <f t="shared" si="0"/>
        <v>2</v>
      </c>
      <c r="H39" s="3">
        <f t="shared" ref="H39" si="1">SUM(H14:H38)</f>
        <v>0</v>
      </c>
      <c r="I39" s="3">
        <f t="shared" ref="I39" si="2">SUM(I14:I38)</f>
        <v>15</v>
      </c>
      <c r="J39" s="3">
        <f t="shared" ref="J39:K39" si="3">SUM(J14:J38)</f>
        <v>4</v>
      </c>
      <c r="K39" s="3">
        <f t="shared" si="3"/>
        <v>0</v>
      </c>
      <c r="L39" s="3">
        <f t="shared" ref="L39" si="4">SUM(L14:L38)</f>
        <v>16</v>
      </c>
      <c r="M39" s="3">
        <f t="shared" ref="M39" si="5">SUM(M14:M38)</f>
        <v>2</v>
      </c>
      <c r="N39" s="3">
        <f t="shared" ref="N39:O39" si="6">SUM(N14:N38)</f>
        <v>1</v>
      </c>
      <c r="O39" s="3">
        <f t="shared" si="6"/>
        <v>17</v>
      </c>
      <c r="P39" s="3">
        <f t="shared" ref="P39" si="7">SUM(P14:P38)</f>
        <v>2</v>
      </c>
      <c r="Q39" s="3">
        <f t="shared" ref="Q39" si="8">SUM(Q14:Q38)</f>
        <v>0</v>
      </c>
      <c r="R39" s="3">
        <f t="shared" ref="R39:S39" si="9">SUM(R14:R38)</f>
        <v>12</v>
      </c>
      <c r="S39" s="3">
        <f t="shared" si="9"/>
        <v>7</v>
      </c>
      <c r="T39" s="3">
        <f t="shared" ref="T39" si="10">SUM(T14:T38)</f>
        <v>0</v>
      </c>
      <c r="U39" s="3">
        <f t="shared" ref="U39" si="11">SUM(U14:U38)</f>
        <v>1</v>
      </c>
      <c r="V39" s="3">
        <f t="shared" ref="V39:W39" si="12">SUM(V14:V38)</f>
        <v>8</v>
      </c>
      <c r="W39" s="3">
        <f t="shared" si="12"/>
        <v>10</v>
      </c>
      <c r="X39" s="3">
        <f t="shared" ref="X39" si="13">SUM(X14:X38)</f>
        <v>5</v>
      </c>
      <c r="Y39" s="3">
        <f t="shared" ref="Y39" si="14">SUM(Y14:Y38)</f>
        <v>4</v>
      </c>
      <c r="Z39" s="3">
        <f t="shared" ref="Z39:AA39" si="15">SUM(Z14:Z38)</f>
        <v>11</v>
      </c>
      <c r="AA39" s="3">
        <f t="shared" si="15"/>
        <v>2</v>
      </c>
      <c r="AB39" s="3">
        <f t="shared" ref="AB39" si="16">SUM(AB14:AB38)</f>
        <v>4</v>
      </c>
      <c r="AC39" s="3">
        <f t="shared" ref="AC39" si="17">SUM(AC14:AC38)</f>
        <v>13</v>
      </c>
      <c r="AD39" s="3">
        <f t="shared" ref="AD39:AE39" si="18">SUM(AD14:AD38)</f>
        <v>5</v>
      </c>
      <c r="AE39" s="3">
        <f t="shared" si="18"/>
        <v>8</v>
      </c>
      <c r="AF39" s="3">
        <f t="shared" ref="AF39" si="19">SUM(AF14:AF38)</f>
        <v>6</v>
      </c>
      <c r="AG39" s="3">
        <f t="shared" ref="AG39" si="20">SUM(AG14:AG38)</f>
        <v>5</v>
      </c>
      <c r="AH39" s="3">
        <f t="shared" ref="AH39:AI39" si="21">SUM(AH14:AH38)</f>
        <v>12</v>
      </c>
      <c r="AI39" s="3">
        <f t="shared" si="21"/>
        <v>2</v>
      </c>
      <c r="AJ39" s="3">
        <f t="shared" ref="AJ39" si="22">SUM(AJ14:AJ38)</f>
        <v>19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9</v>
      </c>
      <c r="AN39" s="3">
        <f t="shared" ref="AN39" si="25">SUM(AN14:AN38)</f>
        <v>10</v>
      </c>
      <c r="AO39" s="3">
        <f t="shared" ref="AO39" si="26">SUM(AO14:AO38)</f>
        <v>0</v>
      </c>
      <c r="AP39" s="3">
        <f t="shared" ref="AP39:AQ39" si="27">SUM(AP14:AP38)</f>
        <v>5</v>
      </c>
      <c r="AQ39" s="3">
        <f t="shared" si="27"/>
        <v>14</v>
      </c>
      <c r="AR39" s="3">
        <f t="shared" ref="AR39" si="28">SUM(AR14:AR38)</f>
        <v>0</v>
      </c>
      <c r="AS39" s="3">
        <f t="shared" ref="AS39" si="29">SUM(AS14:AS38)</f>
        <v>1</v>
      </c>
      <c r="AT39" s="3">
        <f t="shared" ref="AT39:AU39" si="30">SUM(AT14:AT38)</f>
        <v>7</v>
      </c>
      <c r="AU39" s="3">
        <f t="shared" si="30"/>
        <v>10</v>
      </c>
      <c r="AV39" s="3">
        <f t="shared" ref="AV39" si="31">SUM(AV14:AV38)</f>
        <v>0</v>
      </c>
      <c r="AW39" s="3">
        <f t="shared" ref="AW39" si="32">SUM(AW14:AW38)</f>
        <v>15</v>
      </c>
      <c r="AX39" s="3">
        <f t="shared" ref="AX39:AY39" si="33">SUM(AX14:AX38)</f>
        <v>4</v>
      </c>
      <c r="AY39" s="3">
        <f t="shared" si="33"/>
        <v>1</v>
      </c>
      <c r="AZ39" s="3">
        <f t="shared" ref="AZ39" si="34">SUM(AZ14:AZ38)</f>
        <v>12</v>
      </c>
      <c r="BA39" s="3">
        <f t="shared" ref="BA39" si="35">SUM(BA14:BA38)</f>
        <v>6</v>
      </c>
      <c r="BB39" s="3">
        <f t="shared" ref="BB39:BC39" si="36">SUM(BB14:BB38)</f>
        <v>0</v>
      </c>
      <c r="BC39" s="3">
        <f t="shared" si="36"/>
        <v>9</v>
      </c>
      <c r="BD39" s="3">
        <f t="shared" ref="BD39" si="37">SUM(BD14:BD38)</f>
        <v>10</v>
      </c>
      <c r="BE39" s="3">
        <f t="shared" ref="BE39" si="38">SUM(BE14:BE38)</f>
        <v>0</v>
      </c>
      <c r="BF39" s="3">
        <f t="shared" ref="BF39:BG39" si="39">SUM(BF14:BF38)</f>
        <v>11</v>
      </c>
      <c r="BG39" s="3">
        <f t="shared" si="39"/>
        <v>8</v>
      </c>
      <c r="BH39" s="3">
        <f t="shared" ref="BH39" si="40">SUM(BH14:BH38)</f>
        <v>9</v>
      </c>
      <c r="BI39" s="3">
        <f t="shared" ref="BI39" si="41">SUM(BI14:BI38)</f>
        <v>3</v>
      </c>
      <c r="BJ39" s="3">
        <f t="shared" ref="BJ39:BK39" si="42">SUM(BJ14:BJ38)</f>
        <v>7</v>
      </c>
      <c r="BK39" s="3">
        <f t="shared" si="42"/>
        <v>3</v>
      </c>
      <c r="BL39" s="3">
        <f t="shared" ref="BL39" si="43">SUM(BL14:BL38)</f>
        <v>14</v>
      </c>
      <c r="BM39" s="3">
        <f t="shared" ref="BM39" si="44">SUM(BM14:BM38)</f>
        <v>2</v>
      </c>
      <c r="BN39" s="3">
        <f t="shared" ref="BN39:BO39" si="45">SUM(BN14:BN38)</f>
        <v>3</v>
      </c>
      <c r="BO39" s="3">
        <f t="shared" si="45"/>
        <v>11</v>
      </c>
      <c r="BP39" s="3">
        <f t="shared" ref="BP39" si="46">SUM(BP14:BP38)</f>
        <v>5</v>
      </c>
      <c r="BQ39" s="3">
        <f t="shared" ref="BQ39" si="47">SUM(BQ14:BQ38)</f>
        <v>7</v>
      </c>
      <c r="BR39" s="3">
        <f t="shared" ref="BR39:BS39" si="48">SUM(BR14:BR38)</f>
        <v>5</v>
      </c>
      <c r="BS39" s="3">
        <f t="shared" si="48"/>
        <v>6</v>
      </c>
      <c r="BT39" s="3">
        <f t="shared" ref="BT39" si="49">SUM(BT14:BT38)</f>
        <v>8</v>
      </c>
      <c r="BU39" s="3">
        <f t="shared" ref="BU39" si="50">SUM(BU14:BU38)</f>
        <v>0</v>
      </c>
      <c r="BV39" s="3">
        <f t="shared" ref="BV39:BW39" si="51">SUM(BV14:BV38)</f>
        <v>11</v>
      </c>
      <c r="BW39" s="3">
        <f t="shared" si="51"/>
        <v>6</v>
      </c>
      <c r="BX39" s="3">
        <f t="shared" ref="BX39" si="52">SUM(BX14:BX38)</f>
        <v>6</v>
      </c>
      <c r="BY39" s="3">
        <f t="shared" ref="BY39" si="53">SUM(BY14:BY38)</f>
        <v>7</v>
      </c>
      <c r="BZ39" s="3">
        <f t="shared" ref="BZ39:CA39" si="54">SUM(BZ14:BZ38)</f>
        <v>0</v>
      </c>
      <c r="CA39" s="3">
        <f t="shared" si="54"/>
        <v>12</v>
      </c>
      <c r="CB39" s="3">
        <f t="shared" ref="CB39" si="55">SUM(CB14:CB38)</f>
        <v>7</v>
      </c>
      <c r="CC39" s="3">
        <f t="shared" ref="CC39" si="56">SUM(CC14:CC38)</f>
        <v>9</v>
      </c>
      <c r="CD39" s="3">
        <f t="shared" ref="CD39:CE39" si="57">SUM(CD14:CD38)</f>
        <v>10</v>
      </c>
      <c r="CE39" s="3">
        <f t="shared" si="57"/>
        <v>0</v>
      </c>
      <c r="CF39" s="3">
        <f t="shared" ref="CF39" si="58">SUM(CF14:CF38)</f>
        <v>14</v>
      </c>
      <c r="CG39" s="3">
        <f t="shared" ref="CG39" si="59">SUM(CG14:CG38)</f>
        <v>5</v>
      </c>
      <c r="CH39" s="3">
        <f t="shared" ref="CH39:CI39" si="60">SUM(CH14:CH38)</f>
        <v>0</v>
      </c>
      <c r="CI39" s="3">
        <f t="shared" si="60"/>
        <v>8</v>
      </c>
      <c r="CJ39" s="3">
        <f t="shared" ref="CJ39" si="61">SUM(CJ14:CJ38)</f>
        <v>3</v>
      </c>
      <c r="CK39" s="3">
        <f t="shared" ref="CK39" si="62">SUM(CK14:CK38)</f>
        <v>8</v>
      </c>
      <c r="CL39" s="3">
        <f t="shared" ref="CL39:CM39" si="63">SUM(CL14:CL38)</f>
        <v>9</v>
      </c>
      <c r="CM39" s="3">
        <f t="shared" si="63"/>
        <v>6</v>
      </c>
      <c r="CN39" s="3">
        <f t="shared" ref="CN39" si="64">SUM(CN14:CN38)</f>
        <v>4</v>
      </c>
      <c r="CO39" s="3">
        <f t="shared" ref="CO39" si="65">SUM(CO14:CO38)</f>
        <v>8</v>
      </c>
      <c r="CP39" s="3">
        <f t="shared" ref="CP39:CQ39" si="66">SUM(CP14:CP38)</f>
        <v>7</v>
      </c>
      <c r="CQ39" s="3">
        <f t="shared" si="66"/>
        <v>4</v>
      </c>
      <c r="CR39" s="3">
        <f t="shared" ref="CR39" si="67">SUM(CR14:CR38)</f>
        <v>10</v>
      </c>
      <c r="CS39" s="3">
        <f t="shared" ref="CS39" si="68">SUM(CS14:CS38)</f>
        <v>0</v>
      </c>
      <c r="CT39" s="3">
        <f t="shared" ref="CT39:CU39" si="69">SUM(CT14:CT38)</f>
        <v>9</v>
      </c>
      <c r="CU39" s="3">
        <f t="shared" si="69"/>
        <v>4</v>
      </c>
      <c r="CV39" s="3">
        <f t="shared" ref="CV39" si="70">SUM(CV14:CV38)</f>
        <v>8</v>
      </c>
      <c r="CW39" s="3">
        <f t="shared" ref="CW39" si="71">SUM(CW14:CW38)</f>
        <v>7</v>
      </c>
      <c r="CX39" s="3">
        <f t="shared" ref="CX39:CY39" si="72">SUM(CX14:CX38)</f>
        <v>13</v>
      </c>
      <c r="CY39" s="3">
        <f t="shared" si="72"/>
        <v>6</v>
      </c>
      <c r="CZ39" s="3">
        <f t="shared" ref="CZ39" si="73">SUM(CZ14:CZ38)</f>
        <v>0</v>
      </c>
      <c r="DA39" s="3">
        <f t="shared" ref="DA39" si="74">SUM(DA14:DA38)</f>
        <v>6</v>
      </c>
      <c r="DB39" s="3">
        <f t="shared" ref="DB39:DC39" si="75">SUM(DB14:DB38)</f>
        <v>13</v>
      </c>
      <c r="DC39" s="3">
        <f t="shared" si="75"/>
        <v>0</v>
      </c>
      <c r="DD39" s="3">
        <f t="shared" ref="DD39" si="76">SUM(DD14:DD38)</f>
        <v>7</v>
      </c>
      <c r="DE39" s="3">
        <f t="shared" ref="DE39" si="77">SUM(DE14:DE38)</f>
        <v>6</v>
      </c>
      <c r="DF39" s="3">
        <f t="shared" ref="DF39:DG39" si="78">SUM(DF14:DF38)</f>
        <v>6</v>
      </c>
      <c r="DG39" s="3">
        <f t="shared" si="78"/>
        <v>10</v>
      </c>
      <c r="DH39" s="3">
        <f t="shared" ref="DH39" si="79">SUM(DH14:DH38)</f>
        <v>9</v>
      </c>
      <c r="DI39" s="3">
        <f t="shared" ref="DI39" si="80">SUM(DI14:DI38)</f>
        <v>0</v>
      </c>
      <c r="DJ39" s="3">
        <f t="shared" ref="DJ39:DK39" si="81">SUM(DJ14:DJ38)</f>
        <v>11</v>
      </c>
      <c r="DK39" s="3">
        <f t="shared" si="81"/>
        <v>1</v>
      </c>
      <c r="DL39" s="3">
        <f t="shared" ref="DL39" si="82">SUM(DL14:DL38)</f>
        <v>7</v>
      </c>
      <c r="DM39" s="3">
        <f t="shared" ref="DM39" si="83">SUM(DM14:DM38)</f>
        <v>7</v>
      </c>
      <c r="DN39" s="3">
        <f t="shared" ref="DN39:DO39" si="84">SUM(DN14:DN38)</f>
        <v>10</v>
      </c>
      <c r="DO39" s="3">
        <f t="shared" si="84"/>
        <v>2</v>
      </c>
      <c r="DP39" s="3">
        <f t="shared" ref="DP39" si="85">SUM(DP14:DP38)</f>
        <v>10</v>
      </c>
      <c r="DQ39" s="3">
        <f t="shared" ref="DQ39" si="86">SUM(DQ14:DQ38)</f>
        <v>0</v>
      </c>
      <c r="DR39" s="3">
        <f t="shared" ref="DR39:DS39" si="87">SUM(DR14:DR38)</f>
        <v>9</v>
      </c>
      <c r="DS39" s="3">
        <f t="shared" si="87"/>
        <v>10</v>
      </c>
      <c r="DT39" s="3">
        <f t="shared" ref="DT39" si="88">SUM(DT14:DT38)</f>
        <v>10</v>
      </c>
      <c r="DU39" s="3">
        <f t="shared" ref="DU39" si="89">SUM(DU14:DU38)</f>
        <v>0</v>
      </c>
      <c r="DV39" s="3">
        <f t="shared" ref="DV39:DW39" si="90">SUM(DV14:DV38)</f>
        <v>9</v>
      </c>
      <c r="DW39" s="3">
        <f t="shared" si="90"/>
        <v>4</v>
      </c>
      <c r="DX39" s="3">
        <f t="shared" ref="DX39" si="91">SUM(DX14:DX38)</f>
        <v>6</v>
      </c>
      <c r="DY39" s="3">
        <f t="shared" ref="DY39" si="92">SUM(DY14:DY38)</f>
        <v>12</v>
      </c>
      <c r="DZ39" s="3">
        <f t="shared" ref="DZ39:EA39" si="93">SUM(DZ14:DZ38)</f>
        <v>0</v>
      </c>
      <c r="EA39" s="3">
        <f t="shared" si="93"/>
        <v>7</v>
      </c>
      <c r="EB39" s="3">
        <f t="shared" ref="EB39" si="94">SUM(EB14:EB38)</f>
        <v>10</v>
      </c>
      <c r="EC39" s="3">
        <f t="shared" ref="EC39" si="95">SUM(EC14:EC38)</f>
        <v>9</v>
      </c>
      <c r="ED39" s="3">
        <f t="shared" ref="ED39:EE39" si="96">SUM(ED14:ED38)</f>
        <v>0</v>
      </c>
      <c r="EE39" s="3">
        <f t="shared" si="96"/>
        <v>5</v>
      </c>
      <c r="EF39" s="3">
        <f t="shared" ref="EF39" si="97">SUM(EF14:EF38)</f>
        <v>9</v>
      </c>
      <c r="EG39" s="3">
        <f t="shared" ref="EG39" si="98">SUM(EG14:EG38)</f>
        <v>5</v>
      </c>
      <c r="EH39" s="3">
        <f t="shared" ref="EH39:EI39" si="99">SUM(EH14:EH38)</f>
        <v>10</v>
      </c>
      <c r="EI39" s="3">
        <f t="shared" si="99"/>
        <v>5</v>
      </c>
      <c r="EJ39" s="3">
        <f t="shared" ref="EJ39" si="100">SUM(EJ14:EJ38)</f>
        <v>4</v>
      </c>
      <c r="EK39" s="3">
        <f t="shared" ref="EK39" si="101">SUM(EK14:EK38)</f>
        <v>9</v>
      </c>
      <c r="EL39" s="3">
        <f t="shared" ref="EL39:EM39" si="102">SUM(EL14:EL38)</f>
        <v>1</v>
      </c>
      <c r="EM39" s="3">
        <f t="shared" si="102"/>
        <v>9</v>
      </c>
      <c r="EN39" s="3">
        <f t="shared" ref="EN39" si="103">SUM(EN14:EN38)</f>
        <v>9</v>
      </c>
      <c r="EO39" s="3">
        <f t="shared" ref="EO39" si="104">SUM(EO14:EO38)</f>
        <v>5</v>
      </c>
      <c r="EP39" s="3">
        <f t="shared" ref="EP39:EQ39" si="105">SUM(EP14:EP38)</f>
        <v>5</v>
      </c>
      <c r="EQ39" s="3">
        <f t="shared" si="105"/>
        <v>9</v>
      </c>
      <c r="ER39" s="3">
        <f t="shared" ref="ER39" si="106">SUM(ER14:ER38)</f>
        <v>0</v>
      </c>
      <c r="ES39" s="3">
        <f t="shared" ref="ES39" si="107">SUM(ES14:ES38)</f>
        <v>10</v>
      </c>
      <c r="ET39" s="3">
        <f t="shared" ref="ET39:EU39" si="108">SUM(ET14:ET38)</f>
        <v>9</v>
      </c>
      <c r="EU39" s="3">
        <f t="shared" si="108"/>
        <v>1</v>
      </c>
      <c r="EV39" s="3">
        <f t="shared" ref="EV39" si="109">SUM(EV14:EV38)</f>
        <v>9</v>
      </c>
      <c r="EW39" s="3">
        <f t="shared" ref="EW39" si="110">SUM(EW14:EW38)</f>
        <v>6</v>
      </c>
      <c r="EX39" s="3">
        <f t="shared" ref="EX39:EY39" si="111">SUM(EX14:EX38)</f>
        <v>5</v>
      </c>
      <c r="EY39" s="3">
        <f t="shared" si="111"/>
        <v>7</v>
      </c>
      <c r="EZ39" s="3">
        <f t="shared" ref="EZ39" si="112">SUM(EZ14:EZ38)</f>
        <v>8</v>
      </c>
      <c r="FA39" s="3">
        <f t="shared" ref="FA39" si="113">SUM(FA14:FA38)</f>
        <v>3</v>
      </c>
      <c r="FB39" s="3">
        <f t="shared" ref="FB39:FC39" si="114">SUM(FB14:FB38)</f>
        <v>8</v>
      </c>
      <c r="FC39" s="3">
        <f t="shared" si="114"/>
        <v>0</v>
      </c>
      <c r="FD39" s="3">
        <f t="shared" ref="FD39" si="115">SUM(FD14:FD38)</f>
        <v>7</v>
      </c>
      <c r="FE39" s="3">
        <f t="shared" ref="FE39" si="116">SUM(FE14:FE38)</f>
        <v>12</v>
      </c>
      <c r="FF39" s="3">
        <f t="shared" ref="FF39:FG39" si="117">SUM(FF14:FF38)</f>
        <v>0</v>
      </c>
      <c r="FG39" s="3">
        <f t="shared" si="117"/>
        <v>7</v>
      </c>
      <c r="FH39" s="3">
        <f t="shared" ref="FH39" si="118">SUM(FH14:FH38)</f>
        <v>12</v>
      </c>
      <c r="FI39" s="3">
        <f t="shared" ref="FI39" si="119">SUM(FI14:FI38)</f>
        <v>4</v>
      </c>
      <c r="FJ39" s="3">
        <f t="shared" ref="FJ39:FK39" si="120">SUM(FJ14:FJ38)</f>
        <v>7</v>
      </c>
      <c r="FK39" s="3">
        <f t="shared" si="120"/>
        <v>8</v>
      </c>
      <c r="FL39" s="3">
        <f t="shared" ref="FL39" si="121">SUM(FL14:FL38)</f>
        <v>0</v>
      </c>
      <c r="FM39" s="3">
        <f t="shared" ref="FM39" si="122">SUM(FM14:FM38)</f>
        <v>10</v>
      </c>
      <c r="FN39" s="3">
        <f t="shared" ref="FN39:FO39" si="123">SUM(FN14:FN38)</f>
        <v>9</v>
      </c>
      <c r="FO39" s="3">
        <f t="shared" si="123"/>
        <v>0</v>
      </c>
      <c r="FP39" s="3">
        <f t="shared" ref="FP39" si="124">SUM(FP14:FP38)</f>
        <v>9</v>
      </c>
      <c r="FQ39" s="3">
        <f t="shared" ref="FQ39" si="125">SUM(FQ14:FQ38)</f>
        <v>10</v>
      </c>
      <c r="FR39" s="3">
        <f t="shared" ref="FR39:FS39" si="126">SUM(FR14:FR38)</f>
        <v>5</v>
      </c>
      <c r="FS39" s="3">
        <f t="shared" si="126"/>
        <v>11</v>
      </c>
      <c r="FT39" s="3">
        <f t="shared" ref="FT39" si="127">SUM(FT14:FT38)</f>
        <v>3</v>
      </c>
      <c r="FU39" s="3">
        <f t="shared" ref="FU39" si="128">SUM(FU14:FU38)</f>
        <v>12</v>
      </c>
      <c r="FV39" s="3">
        <f t="shared" ref="FV39:FW39" si="129">SUM(FV14:FV38)</f>
        <v>3</v>
      </c>
      <c r="FW39" s="3">
        <f t="shared" si="129"/>
        <v>4</v>
      </c>
      <c r="FX39" s="3">
        <f t="shared" ref="FX39" si="130">SUM(FX14:FX38)</f>
        <v>11</v>
      </c>
      <c r="FY39" s="3">
        <f t="shared" ref="FY39" si="131">SUM(FY14:FY38)</f>
        <v>8</v>
      </c>
      <c r="FZ39" s="3">
        <f t="shared" ref="FZ39:GA39" si="132">SUM(FZ14:FZ38)</f>
        <v>0</v>
      </c>
      <c r="GA39" s="3">
        <f t="shared" si="132"/>
        <v>9</v>
      </c>
      <c r="GB39" s="3">
        <f t="shared" ref="GB39" si="133">SUM(GB14:GB38)</f>
        <v>4</v>
      </c>
      <c r="GC39" s="3">
        <f t="shared" ref="GC39" si="134">SUM(GC14:GC38)</f>
        <v>6</v>
      </c>
      <c r="GD39" s="3">
        <f t="shared" ref="GD39:GE39" si="135">SUM(GD14:GD38)</f>
        <v>19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12</v>
      </c>
      <c r="GI39" s="3">
        <f t="shared" si="138"/>
        <v>7</v>
      </c>
      <c r="GJ39" s="3">
        <f t="shared" ref="GJ39" si="139">SUM(GJ14:GJ38)</f>
        <v>10</v>
      </c>
      <c r="GK39" s="3">
        <f t="shared" ref="GK39" si="140">SUM(GK14:GK38)</f>
        <v>0</v>
      </c>
      <c r="GL39" s="3">
        <f t="shared" ref="GL39:GM39" si="141">SUM(GL14:GL38)</f>
        <v>9</v>
      </c>
      <c r="GM39" s="3">
        <f t="shared" si="141"/>
        <v>7</v>
      </c>
      <c r="GN39" s="3">
        <f t="shared" ref="GN39" si="142">SUM(GN14:GN38)</f>
        <v>12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7</v>
      </c>
      <c r="GR39" s="3">
        <f t="shared" ref="GR39" si="145">SUM(GR14:GR38)</f>
        <v>12</v>
      </c>
      <c r="GS39" s="3">
        <f t="shared" ref="GS39" si="146">SUM(GS14:GS38)</f>
        <v>4</v>
      </c>
      <c r="GT39" s="3">
        <f t="shared" ref="GT39:GU39" si="147">SUM(GT14:GT38)</f>
        <v>9</v>
      </c>
      <c r="GU39" s="3">
        <f t="shared" si="147"/>
        <v>6</v>
      </c>
      <c r="GV39" s="3">
        <f t="shared" ref="GV39" si="148">SUM(GV14:GV38)</f>
        <v>11</v>
      </c>
      <c r="GW39" s="3">
        <f t="shared" ref="GW39" si="149">SUM(GW14:GW38)</f>
        <v>8</v>
      </c>
      <c r="GX39" s="3">
        <f t="shared" ref="GX39:GY39" si="150">SUM(GX14:GX38)</f>
        <v>0</v>
      </c>
      <c r="GY39" s="3">
        <f t="shared" si="150"/>
        <v>12</v>
      </c>
      <c r="GZ39" s="3">
        <f t="shared" ref="GZ39" si="151">SUM(GZ14:GZ38)</f>
        <v>7</v>
      </c>
      <c r="HA39" s="3">
        <f t="shared" ref="HA39" si="152">SUM(HA14:HA38)</f>
        <v>0</v>
      </c>
      <c r="HB39" s="3">
        <f t="shared" ref="HB39:HC39" si="153">SUM(HB14:HB38)</f>
        <v>6</v>
      </c>
      <c r="HC39" s="3">
        <f t="shared" si="153"/>
        <v>7</v>
      </c>
      <c r="HD39" s="3">
        <f t="shared" ref="HD39" si="154">SUM(HD14:HD38)</f>
        <v>6</v>
      </c>
      <c r="HE39" s="3">
        <f t="shared" ref="HE39" si="155">SUM(HE14:HE38)</f>
        <v>7</v>
      </c>
      <c r="HF39" s="3">
        <f t="shared" ref="HF39:HG39" si="156">SUM(HF14:HF38)</f>
        <v>10</v>
      </c>
      <c r="HG39" s="3">
        <f t="shared" si="156"/>
        <v>2</v>
      </c>
      <c r="HH39" s="3">
        <f t="shared" ref="HH39" si="157">SUM(HH14:HH38)</f>
        <v>8</v>
      </c>
      <c r="HI39" s="3">
        <f t="shared" ref="HI39" si="158">SUM(HI14:HI38)</f>
        <v>11</v>
      </c>
      <c r="HJ39" s="3">
        <f t="shared" ref="HJ39:HK39" si="159">SUM(HJ14:HJ38)</f>
        <v>0</v>
      </c>
      <c r="HK39" s="3">
        <f t="shared" si="159"/>
        <v>17</v>
      </c>
      <c r="HL39" s="3">
        <f t="shared" ref="HL39" si="160">SUM(HL14:HL38)</f>
        <v>2</v>
      </c>
      <c r="HM39" s="3">
        <f t="shared" ref="HM39" si="161">SUM(HM14:HM38)</f>
        <v>0</v>
      </c>
      <c r="HN39" s="3">
        <f t="shared" ref="HN39:HO39" si="162">SUM(HN14:HN38)</f>
        <v>16</v>
      </c>
      <c r="HO39" s="3">
        <f t="shared" si="162"/>
        <v>3</v>
      </c>
      <c r="HP39" s="3">
        <f t="shared" ref="HP39" si="163">SUM(HP14:HP38)</f>
        <v>0</v>
      </c>
      <c r="HQ39" s="3">
        <f t="shared" ref="HQ39" si="164">SUM(HQ14:HQ38)</f>
        <v>6</v>
      </c>
      <c r="HR39" s="3">
        <f t="shared" ref="HR39:HS39" si="165">SUM(HR14:HR38)</f>
        <v>9</v>
      </c>
      <c r="HS39" s="3">
        <f t="shared" si="165"/>
        <v>4</v>
      </c>
      <c r="HT39" s="3">
        <f t="shared" ref="HT39" si="166">SUM(HT14:HT38)</f>
        <v>14</v>
      </c>
      <c r="HU39" s="3">
        <f t="shared" ref="HU39" si="167">SUM(HU14:HU38)</f>
        <v>5</v>
      </c>
      <c r="HV39" s="3">
        <f t="shared" ref="HV39:HW39" si="168">SUM(HV14:HV38)</f>
        <v>0</v>
      </c>
      <c r="HW39" s="3">
        <f t="shared" si="168"/>
        <v>16</v>
      </c>
      <c r="HX39" s="3">
        <f t="shared" ref="HX39" si="169">SUM(HX14:HX38)</f>
        <v>3</v>
      </c>
      <c r="HY39" s="3">
        <f t="shared" ref="HY39" si="170">SUM(HY14:HY38)</f>
        <v>0</v>
      </c>
      <c r="HZ39" s="3">
        <f t="shared" ref="HZ39:IA39" si="171">SUM(HZ14:HZ38)</f>
        <v>5</v>
      </c>
      <c r="IA39" s="3">
        <f t="shared" si="171"/>
        <v>14</v>
      </c>
      <c r="IB39" s="3">
        <f t="shared" ref="IB39" si="172">SUM(IB14:IB38)</f>
        <v>0</v>
      </c>
      <c r="IC39" s="3">
        <f t="shared" ref="IC39" si="173">SUM(IC14:IC38)</f>
        <v>6</v>
      </c>
      <c r="ID39" s="3">
        <f t="shared" ref="ID39:IE39" si="174">SUM(ID14:ID38)</f>
        <v>0</v>
      </c>
      <c r="IE39" s="3">
        <f t="shared" si="174"/>
        <v>13</v>
      </c>
      <c r="IF39" s="3">
        <f t="shared" ref="IF39" si="175">SUM(IF14:IF38)</f>
        <v>8</v>
      </c>
      <c r="IG39" s="3">
        <f t="shared" ref="IG39" si="176">SUM(IG14:IG38)</f>
        <v>6</v>
      </c>
      <c r="IH39" s="3">
        <f t="shared" ref="IH39:II39" si="177">SUM(IH14:IH38)</f>
        <v>5</v>
      </c>
      <c r="II39" s="3">
        <f t="shared" si="177"/>
        <v>1</v>
      </c>
      <c r="IJ39" s="3">
        <f t="shared" ref="IJ39" si="178">SUM(IJ14:IJ38)</f>
        <v>14</v>
      </c>
      <c r="IK39" s="3">
        <f t="shared" ref="IK39" si="179">SUM(IK14:IK38)</f>
        <v>4</v>
      </c>
      <c r="IL39" s="3">
        <f t="shared" ref="IL39:IM39" si="180">SUM(IL14:IL38)</f>
        <v>19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19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19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19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19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15</v>
      </c>
      <c r="JB39" s="3">
        <f t="shared" ref="JB39:JC39" si="192">SUM(JB14:JB38)</f>
        <v>4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6</v>
      </c>
      <c r="JF39" s="3">
        <f t="shared" ref="JF39:JG39" si="195">SUM(JF14:JF38)</f>
        <v>12</v>
      </c>
      <c r="JG39" s="3">
        <f t="shared" si="195"/>
        <v>8</v>
      </c>
      <c r="JH39" s="3">
        <f t="shared" ref="JH39" si="196">SUM(JH14:JH38)</f>
        <v>11</v>
      </c>
      <c r="JI39" s="3">
        <f t="shared" ref="JI39" si="197">SUM(JI14:JI38)</f>
        <v>0</v>
      </c>
      <c r="JJ39" s="3">
        <f t="shared" ref="JJ39:JK39" si="198">SUM(JJ14:JJ38)</f>
        <v>12</v>
      </c>
      <c r="JK39" s="3">
        <f t="shared" si="198"/>
        <v>4</v>
      </c>
      <c r="JL39" s="3">
        <f t="shared" ref="JL39" si="199">SUM(JL14:JL38)</f>
        <v>3</v>
      </c>
      <c r="JM39" s="3">
        <f t="shared" ref="JM39" si="200">SUM(JM14:JM38)</f>
        <v>12</v>
      </c>
      <c r="JN39" s="3">
        <f t="shared" ref="JN39:JO39" si="201">SUM(JN14:JN38)</f>
        <v>7</v>
      </c>
      <c r="JO39" s="3">
        <f t="shared" si="201"/>
        <v>0</v>
      </c>
      <c r="JP39" s="3">
        <f t="shared" ref="JP39" si="202">SUM(JP14:JP38)</f>
        <v>10</v>
      </c>
      <c r="JQ39" s="3">
        <f t="shared" ref="JQ39" si="203">SUM(JQ14:JQ38)</f>
        <v>6</v>
      </c>
      <c r="JR39" s="3">
        <f t="shared" ref="JR39:JS39" si="204">SUM(JR14:JR38)</f>
        <v>3</v>
      </c>
      <c r="JS39" s="3">
        <f t="shared" si="204"/>
        <v>10</v>
      </c>
      <c r="JT39" s="3">
        <f t="shared" ref="JT39" si="205">SUM(JT14:JT38)</f>
        <v>4</v>
      </c>
      <c r="JU39" s="3">
        <f t="shared" ref="JU39" si="206">SUM(JU14:JU38)</f>
        <v>5</v>
      </c>
      <c r="JV39" s="3">
        <f t="shared" ref="JV39:JW39" si="207">SUM(JV14:JV38)</f>
        <v>7</v>
      </c>
      <c r="JW39" s="3">
        <f t="shared" si="207"/>
        <v>8</v>
      </c>
      <c r="JX39" s="3">
        <f t="shared" ref="JX39" si="208">SUM(JX14:JX38)</f>
        <v>4</v>
      </c>
      <c r="JY39" s="3">
        <f t="shared" ref="JY39" si="209">SUM(JY14:JY38)</f>
        <v>11</v>
      </c>
      <c r="JZ39" s="3">
        <f t="shared" ref="JZ39:KA39" si="210">SUM(JZ14:JZ38)</f>
        <v>5</v>
      </c>
      <c r="KA39" s="3">
        <f t="shared" si="210"/>
        <v>3</v>
      </c>
      <c r="KB39" s="3">
        <f t="shared" ref="KB39" si="211">SUM(KB14:KB38)</f>
        <v>6</v>
      </c>
      <c r="KC39" s="3">
        <f t="shared" ref="KC39" si="212">SUM(KC14:KC38)</f>
        <v>13</v>
      </c>
      <c r="KD39" s="3">
        <f t="shared" ref="KD39:KE39" si="213">SUM(KD14:KD38)</f>
        <v>0</v>
      </c>
      <c r="KE39" s="3">
        <f t="shared" si="213"/>
        <v>3</v>
      </c>
      <c r="KF39" s="3">
        <f t="shared" ref="KF39" si="214">SUM(KF14:KF38)</f>
        <v>9</v>
      </c>
      <c r="KG39" s="3">
        <f t="shared" ref="KG39" si="215">SUM(KG14:KG38)</f>
        <v>7</v>
      </c>
      <c r="KH39" s="3">
        <f t="shared" ref="KH39:KI39" si="216">SUM(KH14:KH38)</f>
        <v>6</v>
      </c>
      <c r="KI39" s="3">
        <f t="shared" si="216"/>
        <v>4</v>
      </c>
      <c r="KJ39" s="3">
        <f t="shared" ref="KJ39" si="217">SUM(KJ14:KJ38)</f>
        <v>9</v>
      </c>
      <c r="KK39" s="3">
        <f t="shared" ref="KK39" si="218">SUM(KK14:KK38)</f>
        <v>0</v>
      </c>
      <c r="KL39" s="3">
        <f t="shared" ref="KL39:KM39" si="219">SUM(KL14:KL38)</f>
        <v>8</v>
      </c>
      <c r="KM39" s="3">
        <f t="shared" si="219"/>
        <v>11</v>
      </c>
      <c r="KN39" s="3">
        <f t="shared" ref="KN39" si="220">SUM(KN14:KN38)</f>
        <v>8</v>
      </c>
      <c r="KO39" s="3">
        <f t="shared" ref="KO39" si="221">SUM(KO14:KO38)</f>
        <v>8</v>
      </c>
      <c r="KP39" s="3">
        <f t="shared" ref="KP39:KQ39" si="222">SUM(KP14:KP38)</f>
        <v>3</v>
      </c>
      <c r="KQ39" s="3">
        <f t="shared" si="222"/>
        <v>12</v>
      </c>
      <c r="KR39" s="3">
        <f t="shared" ref="KR39" si="223">SUM(KR14:KR38)</f>
        <v>7</v>
      </c>
      <c r="KS39" s="3">
        <f t="shared" ref="KS39" si="224">SUM(KS14:KS38)</f>
        <v>0</v>
      </c>
      <c r="KT39" s="3">
        <f t="shared" ref="KT39:KU39" si="225">SUM(KT14:KT38)</f>
        <v>7</v>
      </c>
      <c r="KU39" s="3">
        <f t="shared" si="225"/>
        <v>9</v>
      </c>
      <c r="KV39" s="3">
        <f t="shared" ref="KV39" si="226">SUM(KV14:KV38)</f>
        <v>3</v>
      </c>
      <c r="KW39" s="3">
        <f t="shared" ref="KW39" si="227">SUM(KW14:KW38)</f>
        <v>3</v>
      </c>
      <c r="KX39" s="3">
        <f t="shared" ref="KX39:KY39" si="228">SUM(KX14:KX38)</f>
        <v>9</v>
      </c>
      <c r="KY39" s="3">
        <f t="shared" si="228"/>
        <v>7</v>
      </c>
      <c r="KZ39" s="3">
        <f t="shared" ref="KZ39" si="229">SUM(KZ14:KZ38)</f>
        <v>7</v>
      </c>
      <c r="LA39" s="3">
        <f t="shared" ref="LA39" si="230">SUM(LA14:LA38)</f>
        <v>8</v>
      </c>
      <c r="LB39" s="3">
        <f t="shared" ref="LB39:LC39" si="231">SUM(LB14:LB38)</f>
        <v>4</v>
      </c>
      <c r="LC39" s="3">
        <f t="shared" si="231"/>
        <v>10</v>
      </c>
      <c r="LD39" s="3">
        <f t="shared" ref="LD39" si="232">SUM(LD14:LD38)</f>
        <v>6</v>
      </c>
      <c r="LE39" s="3">
        <f t="shared" ref="LE39" si="233">SUM(LE14:LE38)</f>
        <v>3</v>
      </c>
    </row>
    <row r="40" spans="1:317" ht="37.5" customHeight="1" x14ac:dyDescent="0.25">
      <c r="A40" s="53" t="s">
        <v>515</v>
      </c>
      <c r="B40" s="54"/>
      <c r="C40" s="11">
        <f t="shared" ref="C40:AG40" si="234">C39/19%</f>
        <v>84.21052631578948</v>
      </c>
      <c r="D40" s="11">
        <f t="shared" si="234"/>
        <v>15.789473684210526</v>
      </c>
      <c r="E40" s="11">
        <f t="shared" si="234"/>
        <v>0</v>
      </c>
      <c r="F40" s="11">
        <f t="shared" si="234"/>
        <v>89.473684210526315</v>
      </c>
      <c r="G40" s="11">
        <f t="shared" si="234"/>
        <v>10.526315789473685</v>
      </c>
      <c r="H40" s="11">
        <f t="shared" si="234"/>
        <v>0</v>
      </c>
      <c r="I40" s="11">
        <f t="shared" si="234"/>
        <v>78.94736842105263</v>
      </c>
      <c r="J40" s="11">
        <f t="shared" si="234"/>
        <v>21.05263157894737</v>
      </c>
      <c r="K40" s="11">
        <f t="shared" si="234"/>
        <v>0</v>
      </c>
      <c r="L40" s="11">
        <f t="shared" si="234"/>
        <v>84.21052631578948</v>
      </c>
      <c r="M40" s="11">
        <f t="shared" si="234"/>
        <v>10.526315789473685</v>
      </c>
      <c r="N40" s="11">
        <f t="shared" si="234"/>
        <v>5.2631578947368425</v>
      </c>
      <c r="O40" s="11">
        <f t="shared" si="234"/>
        <v>89.473684210526315</v>
      </c>
      <c r="P40" s="11">
        <f t="shared" si="234"/>
        <v>10.526315789473685</v>
      </c>
      <c r="Q40" s="11">
        <f t="shared" si="234"/>
        <v>0</v>
      </c>
      <c r="R40" s="11">
        <f t="shared" si="234"/>
        <v>63.157894736842103</v>
      </c>
      <c r="S40" s="11">
        <f t="shared" si="234"/>
        <v>36.842105263157897</v>
      </c>
      <c r="T40" s="11">
        <f t="shared" si="234"/>
        <v>0</v>
      </c>
      <c r="U40" s="11">
        <f t="shared" si="234"/>
        <v>5.2631578947368425</v>
      </c>
      <c r="V40" s="11">
        <f t="shared" si="234"/>
        <v>42.10526315789474</v>
      </c>
      <c r="W40" s="11">
        <f t="shared" si="234"/>
        <v>52.631578947368418</v>
      </c>
      <c r="X40" s="11">
        <f t="shared" si="234"/>
        <v>26.315789473684209</v>
      </c>
      <c r="Y40" s="11">
        <f t="shared" si="234"/>
        <v>21.05263157894737</v>
      </c>
      <c r="Z40" s="11">
        <f t="shared" si="234"/>
        <v>57.89473684210526</v>
      </c>
      <c r="AA40" s="11">
        <f t="shared" si="234"/>
        <v>10.526315789473685</v>
      </c>
      <c r="AB40" s="11">
        <f t="shared" si="234"/>
        <v>21.05263157894737</v>
      </c>
      <c r="AC40" s="11">
        <f t="shared" si="234"/>
        <v>68.421052631578945</v>
      </c>
      <c r="AD40" s="11">
        <f t="shared" si="234"/>
        <v>26.315789473684209</v>
      </c>
      <c r="AE40" s="11">
        <f t="shared" si="234"/>
        <v>42.10526315789474</v>
      </c>
      <c r="AF40" s="11">
        <f t="shared" si="234"/>
        <v>31.578947368421051</v>
      </c>
      <c r="AG40" s="11">
        <f t="shared" si="234"/>
        <v>26.315789473684209</v>
      </c>
      <c r="AH40" s="11">
        <v>19</v>
      </c>
      <c r="AI40" s="11">
        <f t="shared" ref="AI40:BK40" si="235">AI39/19%</f>
        <v>10.526315789473685</v>
      </c>
      <c r="AJ40" s="11">
        <f t="shared" si="235"/>
        <v>100</v>
      </c>
      <c r="AK40" s="11">
        <f t="shared" si="235"/>
        <v>0</v>
      </c>
      <c r="AL40" s="11">
        <f t="shared" si="235"/>
        <v>0</v>
      </c>
      <c r="AM40" s="11">
        <f t="shared" si="235"/>
        <v>47.368421052631575</v>
      </c>
      <c r="AN40" s="11">
        <f t="shared" si="235"/>
        <v>52.631578947368418</v>
      </c>
      <c r="AO40" s="11">
        <f t="shared" si="235"/>
        <v>0</v>
      </c>
      <c r="AP40" s="11">
        <f t="shared" si="235"/>
        <v>26.315789473684209</v>
      </c>
      <c r="AQ40" s="11">
        <f t="shared" si="235"/>
        <v>73.684210526315795</v>
      </c>
      <c r="AR40" s="11">
        <f t="shared" si="235"/>
        <v>0</v>
      </c>
      <c r="AS40" s="11">
        <f t="shared" si="235"/>
        <v>5.2631578947368425</v>
      </c>
      <c r="AT40" s="11">
        <f t="shared" si="235"/>
        <v>36.842105263157897</v>
      </c>
      <c r="AU40" s="11">
        <f t="shared" si="235"/>
        <v>52.631578947368418</v>
      </c>
      <c r="AV40" s="11">
        <f t="shared" si="235"/>
        <v>0</v>
      </c>
      <c r="AW40" s="11">
        <f t="shared" si="235"/>
        <v>78.94736842105263</v>
      </c>
      <c r="AX40" s="11">
        <f t="shared" si="235"/>
        <v>21.05263157894737</v>
      </c>
      <c r="AY40" s="11">
        <f t="shared" si="235"/>
        <v>5.2631578947368425</v>
      </c>
      <c r="AZ40" s="11">
        <f t="shared" si="235"/>
        <v>63.157894736842103</v>
      </c>
      <c r="BA40" s="11">
        <f t="shared" si="235"/>
        <v>31.578947368421051</v>
      </c>
      <c r="BB40" s="11">
        <f t="shared" si="235"/>
        <v>0</v>
      </c>
      <c r="BC40" s="11">
        <f t="shared" si="235"/>
        <v>47.368421052631575</v>
      </c>
      <c r="BD40" s="11">
        <f t="shared" si="235"/>
        <v>52.631578947368418</v>
      </c>
      <c r="BE40" s="11">
        <f t="shared" si="235"/>
        <v>0</v>
      </c>
      <c r="BF40" s="11">
        <f t="shared" si="235"/>
        <v>57.89473684210526</v>
      </c>
      <c r="BG40" s="11">
        <f t="shared" si="235"/>
        <v>42.10526315789474</v>
      </c>
      <c r="BH40" s="11">
        <f t="shared" si="235"/>
        <v>47.368421052631575</v>
      </c>
      <c r="BI40" s="11">
        <f t="shared" si="235"/>
        <v>15.789473684210526</v>
      </c>
      <c r="BJ40" s="11">
        <f t="shared" si="235"/>
        <v>36.842105263157897</v>
      </c>
      <c r="BK40" s="11">
        <f t="shared" si="235"/>
        <v>15.789473684210526</v>
      </c>
      <c r="BL40" s="11">
        <f t="shared" ref="BL40:CQ40" si="236">BL39/19%</f>
        <v>73.684210526315795</v>
      </c>
      <c r="BM40" s="11">
        <f t="shared" si="236"/>
        <v>10.526315789473685</v>
      </c>
      <c r="BN40" s="11">
        <f t="shared" si="236"/>
        <v>15.789473684210526</v>
      </c>
      <c r="BO40" s="11">
        <f t="shared" si="236"/>
        <v>57.89473684210526</v>
      </c>
      <c r="BP40" s="11">
        <f t="shared" si="236"/>
        <v>26.315789473684209</v>
      </c>
      <c r="BQ40" s="11">
        <f t="shared" si="236"/>
        <v>36.842105263157897</v>
      </c>
      <c r="BR40" s="11">
        <f t="shared" si="236"/>
        <v>26.315789473684209</v>
      </c>
      <c r="BS40" s="11">
        <f t="shared" si="236"/>
        <v>31.578947368421051</v>
      </c>
      <c r="BT40" s="11">
        <f t="shared" si="236"/>
        <v>42.10526315789474</v>
      </c>
      <c r="BU40" s="11">
        <f t="shared" si="236"/>
        <v>0</v>
      </c>
      <c r="BV40" s="11">
        <f t="shared" si="236"/>
        <v>57.89473684210526</v>
      </c>
      <c r="BW40" s="11">
        <f t="shared" si="236"/>
        <v>31.578947368421051</v>
      </c>
      <c r="BX40" s="11">
        <f t="shared" si="236"/>
        <v>31.578947368421051</v>
      </c>
      <c r="BY40" s="11">
        <f t="shared" si="236"/>
        <v>36.842105263157897</v>
      </c>
      <c r="BZ40" s="11">
        <f t="shared" si="236"/>
        <v>0</v>
      </c>
      <c r="CA40" s="11">
        <f t="shared" si="236"/>
        <v>63.157894736842103</v>
      </c>
      <c r="CB40" s="11">
        <f t="shared" si="236"/>
        <v>36.842105263157897</v>
      </c>
      <c r="CC40" s="11">
        <f t="shared" si="236"/>
        <v>47.368421052631575</v>
      </c>
      <c r="CD40" s="11">
        <f t="shared" si="236"/>
        <v>52.631578947368418</v>
      </c>
      <c r="CE40" s="11">
        <f t="shared" si="236"/>
        <v>0</v>
      </c>
      <c r="CF40" s="11">
        <f t="shared" si="236"/>
        <v>73.684210526315795</v>
      </c>
      <c r="CG40" s="11">
        <f t="shared" si="236"/>
        <v>26.315789473684209</v>
      </c>
      <c r="CH40" s="11">
        <f t="shared" si="236"/>
        <v>0</v>
      </c>
      <c r="CI40" s="11">
        <f t="shared" si="236"/>
        <v>42.10526315789474</v>
      </c>
      <c r="CJ40" s="11">
        <f t="shared" si="236"/>
        <v>15.789473684210526</v>
      </c>
      <c r="CK40" s="11">
        <f t="shared" si="236"/>
        <v>42.10526315789474</v>
      </c>
      <c r="CL40" s="11">
        <f t="shared" si="236"/>
        <v>47.368421052631575</v>
      </c>
      <c r="CM40" s="11">
        <f t="shared" si="236"/>
        <v>31.578947368421051</v>
      </c>
      <c r="CN40" s="11">
        <f t="shared" si="236"/>
        <v>21.05263157894737</v>
      </c>
      <c r="CO40" s="11">
        <f t="shared" si="236"/>
        <v>42.10526315789474</v>
      </c>
      <c r="CP40" s="11">
        <f t="shared" si="236"/>
        <v>36.842105263157897</v>
      </c>
      <c r="CQ40" s="11">
        <f t="shared" si="236"/>
        <v>21.05263157894737</v>
      </c>
      <c r="CR40" s="11">
        <f t="shared" ref="CR40:DW40" si="237">CR39/19%</f>
        <v>52.631578947368418</v>
      </c>
      <c r="CS40" s="11">
        <f t="shared" si="237"/>
        <v>0</v>
      </c>
      <c r="CT40" s="11">
        <f t="shared" si="237"/>
        <v>47.368421052631575</v>
      </c>
      <c r="CU40" s="11">
        <f t="shared" si="237"/>
        <v>21.05263157894737</v>
      </c>
      <c r="CV40" s="11">
        <f t="shared" si="237"/>
        <v>42.10526315789474</v>
      </c>
      <c r="CW40" s="11">
        <f t="shared" si="237"/>
        <v>36.842105263157897</v>
      </c>
      <c r="CX40" s="11">
        <f t="shared" si="237"/>
        <v>68.421052631578945</v>
      </c>
      <c r="CY40" s="11">
        <f t="shared" si="237"/>
        <v>31.578947368421051</v>
      </c>
      <c r="CZ40" s="11">
        <f t="shared" si="237"/>
        <v>0</v>
      </c>
      <c r="DA40" s="11">
        <f t="shared" si="237"/>
        <v>31.578947368421051</v>
      </c>
      <c r="DB40" s="11">
        <f t="shared" si="237"/>
        <v>68.421052631578945</v>
      </c>
      <c r="DC40" s="11">
        <f t="shared" si="237"/>
        <v>0</v>
      </c>
      <c r="DD40" s="11">
        <f t="shared" si="237"/>
        <v>36.842105263157897</v>
      </c>
      <c r="DE40" s="11">
        <f t="shared" si="237"/>
        <v>31.578947368421051</v>
      </c>
      <c r="DF40" s="11">
        <f t="shared" si="237"/>
        <v>31.578947368421051</v>
      </c>
      <c r="DG40" s="11">
        <f t="shared" si="237"/>
        <v>52.631578947368418</v>
      </c>
      <c r="DH40" s="11">
        <f t="shared" si="237"/>
        <v>47.368421052631575</v>
      </c>
      <c r="DI40" s="11">
        <f t="shared" si="237"/>
        <v>0</v>
      </c>
      <c r="DJ40" s="11">
        <f t="shared" si="237"/>
        <v>57.89473684210526</v>
      </c>
      <c r="DK40" s="11">
        <f t="shared" si="237"/>
        <v>5.2631578947368425</v>
      </c>
      <c r="DL40" s="11">
        <f t="shared" si="237"/>
        <v>36.842105263157897</v>
      </c>
      <c r="DM40" s="11">
        <f t="shared" si="237"/>
        <v>36.842105263157897</v>
      </c>
      <c r="DN40" s="11">
        <f t="shared" si="237"/>
        <v>52.631578947368418</v>
      </c>
      <c r="DO40" s="11">
        <f t="shared" si="237"/>
        <v>10.526315789473685</v>
      </c>
      <c r="DP40" s="11">
        <f t="shared" si="237"/>
        <v>52.631578947368418</v>
      </c>
      <c r="DQ40" s="11">
        <f t="shared" si="237"/>
        <v>0</v>
      </c>
      <c r="DR40" s="11">
        <f t="shared" si="237"/>
        <v>47.368421052631575</v>
      </c>
      <c r="DS40" s="11">
        <f t="shared" si="237"/>
        <v>52.631578947368418</v>
      </c>
      <c r="DT40" s="11">
        <f t="shared" si="237"/>
        <v>52.631578947368418</v>
      </c>
      <c r="DU40" s="11">
        <f t="shared" si="237"/>
        <v>0</v>
      </c>
      <c r="DV40" s="11">
        <f t="shared" si="237"/>
        <v>47.368421052631575</v>
      </c>
      <c r="DW40" s="11">
        <f t="shared" si="237"/>
        <v>21.05263157894737</v>
      </c>
      <c r="DX40" s="11">
        <f t="shared" ref="DX40:EM40" si="238">DX39/19%</f>
        <v>31.578947368421051</v>
      </c>
      <c r="DY40" s="11">
        <f t="shared" si="238"/>
        <v>63.157894736842103</v>
      </c>
      <c r="DZ40" s="11">
        <f t="shared" si="238"/>
        <v>0</v>
      </c>
      <c r="EA40" s="11">
        <f t="shared" si="238"/>
        <v>36.842105263157897</v>
      </c>
      <c r="EB40" s="11">
        <f t="shared" si="238"/>
        <v>52.631578947368418</v>
      </c>
      <c r="EC40" s="11">
        <f t="shared" si="238"/>
        <v>47.368421052631575</v>
      </c>
      <c r="ED40" s="11">
        <f t="shared" si="238"/>
        <v>0</v>
      </c>
      <c r="EE40" s="11">
        <f t="shared" si="238"/>
        <v>26.315789473684209</v>
      </c>
      <c r="EF40" s="11">
        <f t="shared" si="238"/>
        <v>47.368421052631575</v>
      </c>
      <c r="EG40" s="11">
        <f t="shared" si="238"/>
        <v>26.315789473684209</v>
      </c>
      <c r="EH40" s="11">
        <f t="shared" si="238"/>
        <v>52.631578947368418</v>
      </c>
      <c r="EI40" s="11">
        <f t="shared" si="238"/>
        <v>26.315789473684209</v>
      </c>
      <c r="EJ40" s="11">
        <f t="shared" si="238"/>
        <v>21.05263157894737</v>
      </c>
      <c r="EK40" s="11">
        <f t="shared" si="238"/>
        <v>47.368421052631575</v>
      </c>
      <c r="EL40" s="11">
        <f t="shared" si="238"/>
        <v>5.2631578947368425</v>
      </c>
      <c r="EM40" s="11">
        <f t="shared" si="238"/>
        <v>47.368421052631575</v>
      </c>
      <c r="EN40" s="11">
        <f t="shared" ref="EN40" si="239">EN39/25%</f>
        <v>36</v>
      </c>
      <c r="EO40" s="11">
        <f t="shared" ref="EO40:FT40" si="240">EO39/19%</f>
        <v>26.315789473684209</v>
      </c>
      <c r="EP40" s="11">
        <f t="shared" si="240"/>
        <v>26.315789473684209</v>
      </c>
      <c r="EQ40" s="11">
        <f t="shared" si="240"/>
        <v>47.368421052631575</v>
      </c>
      <c r="ER40" s="11">
        <f t="shared" si="240"/>
        <v>0</v>
      </c>
      <c r="ES40" s="11">
        <f t="shared" si="240"/>
        <v>52.631578947368418</v>
      </c>
      <c r="ET40" s="11">
        <f t="shared" si="240"/>
        <v>47.368421052631575</v>
      </c>
      <c r="EU40" s="11">
        <f t="shared" si="240"/>
        <v>5.2631578947368425</v>
      </c>
      <c r="EV40" s="11">
        <f t="shared" si="240"/>
        <v>47.368421052631575</v>
      </c>
      <c r="EW40" s="11">
        <f t="shared" si="240"/>
        <v>31.578947368421051</v>
      </c>
      <c r="EX40" s="11">
        <f t="shared" si="240"/>
        <v>26.315789473684209</v>
      </c>
      <c r="EY40" s="11">
        <f t="shared" si="240"/>
        <v>36.842105263157897</v>
      </c>
      <c r="EZ40" s="11">
        <f t="shared" si="240"/>
        <v>42.10526315789474</v>
      </c>
      <c r="FA40" s="11">
        <f t="shared" si="240"/>
        <v>15.789473684210526</v>
      </c>
      <c r="FB40" s="11">
        <f t="shared" si="240"/>
        <v>42.10526315789474</v>
      </c>
      <c r="FC40" s="11">
        <f t="shared" si="240"/>
        <v>0</v>
      </c>
      <c r="FD40" s="11">
        <f t="shared" si="240"/>
        <v>36.842105263157897</v>
      </c>
      <c r="FE40" s="11">
        <f t="shared" si="240"/>
        <v>63.157894736842103</v>
      </c>
      <c r="FF40" s="11">
        <f t="shared" si="240"/>
        <v>0</v>
      </c>
      <c r="FG40" s="11">
        <f t="shared" si="240"/>
        <v>36.842105263157897</v>
      </c>
      <c r="FH40" s="11">
        <f t="shared" si="240"/>
        <v>63.157894736842103</v>
      </c>
      <c r="FI40" s="11">
        <f t="shared" si="240"/>
        <v>21.05263157894737</v>
      </c>
      <c r="FJ40" s="11">
        <f t="shared" si="240"/>
        <v>36.842105263157897</v>
      </c>
      <c r="FK40" s="11">
        <f t="shared" si="240"/>
        <v>42.10526315789474</v>
      </c>
      <c r="FL40" s="11">
        <f t="shared" si="240"/>
        <v>0</v>
      </c>
      <c r="FM40" s="11">
        <f t="shared" si="240"/>
        <v>52.631578947368418</v>
      </c>
      <c r="FN40" s="11">
        <f t="shared" si="240"/>
        <v>47.368421052631575</v>
      </c>
      <c r="FO40" s="11">
        <f t="shared" si="240"/>
        <v>0</v>
      </c>
      <c r="FP40" s="11">
        <f t="shared" si="240"/>
        <v>47.368421052631575</v>
      </c>
      <c r="FQ40" s="11">
        <f t="shared" si="240"/>
        <v>52.631578947368418</v>
      </c>
      <c r="FR40" s="11">
        <f t="shared" si="240"/>
        <v>26.315789473684209</v>
      </c>
      <c r="FS40" s="11">
        <f t="shared" si="240"/>
        <v>57.89473684210526</v>
      </c>
      <c r="FT40" s="11">
        <f t="shared" si="240"/>
        <v>15.789473684210526</v>
      </c>
      <c r="FU40" s="11">
        <f t="shared" ref="FU40:GZ40" si="241">FU39/19%</f>
        <v>63.157894736842103</v>
      </c>
      <c r="FV40" s="11">
        <f t="shared" si="241"/>
        <v>15.789473684210526</v>
      </c>
      <c r="FW40" s="11">
        <f t="shared" si="241"/>
        <v>21.05263157894737</v>
      </c>
      <c r="FX40" s="11">
        <f t="shared" si="241"/>
        <v>57.89473684210526</v>
      </c>
      <c r="FY40" s="11">
        <f t="shared" si="241"/>
        <v>42.10526315789474</v>
      </c>
      <c r="FZ40" s="11">
        <f t="shared" si="241"/>
        <v>0</v>
      </c>
      <c r="GA40" s="11">
        <f t="shared" si="241"/>
        <v>47.368421052631575</v>
      </c>
      <c r="GB40" s="11">
        <f t="shared" si="241"/>
        <v>21.05263157894737</v>
      </c>
      <c r="GC40" s="11">
        <f t="shared" si="241"/>
        <v>31.578947368421051</v>
      </c>
      <c r="GD40" s="11">
        <f t="shared" si="241"/>
        <v>100</v>
      </c>
      <c r="GE40" s="11">
        <f t="shared" si="241"/>
        <v>0</v>
      </c>
      <c r="GF40" s="11">
        <f t="shared" si="241"/>
        <v>0</v>
      </c>
      <c r="GG40" s="11">
        <f t="shared" si="241"/>
        <v>0</v>
      </c>
      <c r="GH40" s="11">
        <f t="shared" si="241"/>
        <v>63.157894736842103</v>
      </c>
      <c r="GI40" s="11">
        <f t="shared" si="241"/>
        <v>36.842105263157897</v>
      </c>
      <c r="GJ40" s="11">
        <f t="shared" si="241"/>
        <v>52.631578947368418</v>
      </c>
      <c r="GK40" s="11">
        <f t="shared" si="241"/>
        <v>0</v>
      </c>
      <c r="GL40" s="11">
        <f t="shared" si="241"/>
        <v>47.368421052631575</v>
      </c>
      <c r="GM40" s="11">
        <f t="shared" si="241"/>
        <v>36.842105263157897</v>
      </c>
      <c r="GN40" s="11">
        <f t="shared" si="241"/>
        <v>63.157894736842103</v>
      </c>
      <c r="GO40" s="11">
        <f t="shared" si="241"/>
        <v>0</v>
      </c>
      <c r="GP40" s="11">
        <f t="shared" si="241"/>
        <v>0</v>
      </c>
      <c r="GQ40" s="11">
        <f t="shared" si="241"/>
        <v>36.842105263157897</v>
      </c>
      <c r="GR40" s="11">
        <f t="shared" si="241"/>
        <v>63.157894736842103</v>
      </c>
      <c r="GS40" s="11">
        <f t="shared" si="241"/>
        <v>21.05263157894737</v>
      </c>
      <c r="GT40" s="11">
        <f t="shared" si="241"/>
        <v>47.368421052631575</v>
      </c>
      <c r="GU40" s="11">
        <f t="shared" si="241"/>
        <v>31.578947368421051</v>
      </c>
      <c r="GV40" s="11">
        <f t="shared" si="241"/>
        <v>57.89473684210526</v>
      </c>
      <c r="GW40" s="11">
        <f t="shared" si="241"/>
        <v>42.10526315789474</v>
      </c>
      <c r="GX40" s="11">
        <f t="shared" si="241"/>
        <v>0</v>
      </c>
      <c r="GY40" s="11">
        <f t="shared" si="241"/>
        <v>63.157894736842103</v>
      </c>
      <c r="GZ40" s="11">
        <f t="shared" si="241"/>
        <v>36.842105263157897</v>
      </c>
      <c r="HA40" s="11">
        <f t="shared" ref="HA40:IF40" si="242">HA39/19%</f>
        <v>0</v>
      </c>
      <c r="HB40" s="11">
        <f t="shared" si="242"/>
        <v>31.578947368421051</v>
      </c>
      <c r="HC40" s="11">
        <f t="shared" si="242"/>
        <v>36.842105263157897</v>
      </c>
      <c r="HD40" s="11">
        <f t="shared" si="242"/>
        <v>31.578947368421051</v>
      </c>
      <c r="HE40" s="11">
        <f t="shared" si="242"/>
        <v>36.842105263157897</v>
      </c>
      <c r="HF40" s="11">
        <f t="shared" si="242"/>
        <v>52.631578947368418</v>
      </c>
      <c r="HG40" s="11">
        <f t="shared" si="242"/>
        <v>10.526315789473685</v>
      </c>
      <c r="HH40" s="11">
        <f t="shared" si="242"/>
        <v>42.10526315789474</v>
      </c>
      <c r="HI40" s="11">
        <f t="shared" si="242"/>
        <v>57.89473684210526</v>
      </c>
      <c r="HJ40" s="11">
        <f t="shared" si="242"/>
        <v>0</v>
      </c>
      <c r="HK40" s="11">
        <f t="shared" si="242"/>
        <v>89.473684210526315</v>
      </c>
      <c r="HL40" s="11">
        <f t="shared" si="242"/>
        <v>10.526315789473685</v>
      </c>
      <c r="HM40" s="11">
        <f t="shared" si="242"/>
        <v>0</v>
      </c>
      <c r="HN40" s="11">
        <f t="shared" si="242"/>
        <v>84.21052631578948</v>
      </c>
      <c r="HO40" s="11">
        <f t="shared" si="242"/>
        <v>15.789473684210526</v>
      </c>
      <c r="HP40" s="11">
        <f t="shared" si="242"/>
        <v>0</v>
      </c>
      <c r="HQ40" s="11">
        <f t="shared" si="242"/>
        <v>31.578947368421051</v>
      </c>
      <c r="HR40" s="11">
        <f t="shared" si="242"/>
        <v>47.368421052631575</v>
      </c>
      <c r="HS40" s="11">
        <f t="shared" si="242"/>
        <v>21.05263157894737</v>
      </c>
      <c r="HT40" s="11">
        <f t="shared" si="242"/>
        <v>73.684210526315795</v>
      </c>
      <c r="HU40" s="11">
        <f t="shared" si="242"/>
        <v>26.315789473684209</v>
      </c>
      <c r="HV40" s="11">
        <f t="shared" si="242"/>
        <v>0</v>
      </c>
      <c r="HW40" s="11">
        <f t="shared" si="242"/>
        <v>84.21052631578948</v>
      </c>
      <c r="HX40" s="11">
        <f t="shared" si="242"/>
        <v>15.789473684210526</v>
      </c>
      <c r="HY40" s="11">
        <f t="shared" si="242"/>
        <v>0</v>
      </c>
      <c r="HZ40" s="11">
        <f t="shared" si="242"/>
        <v>26.315789473684209</v>
      </c>
      <c r="IA40" s="11">
        <f t="shared" si="242"/>
        <v>73.684210526315795</v>
      </c>
      <c r="IB40" s="11">
        <f t="shared" si="242"/>
        <v>0</v>
      </c>
      <c r="IC40" s="11">
        <f t="shared" si="242"/>
        <v>31.578947368421051</v>
      </c>
      <c r="ID40" s="11">
        <f t="shared" si="242"/>
        <v>0</v>
      </c>
      <c r="IE40" s="11">
        <f t="shared" si="242"/>
        <v>68.421052631578945</v>
      </c>
      <c r="IF40" s="11">
        <f t="shared" si="242"/>
        <v>42.10526315789474</v>
      </c>
      <c r="IG40" s="11">
        <f t="shared" ref="IG40:JL40" si="243">IG39/19%</f>
        <v>31.578947368421051</v>
      </c>
      <c r="IH40" s="11">
        <f t="shared" si="243"/>
        <v>26.315789473684209</v>
      </c>
      <c r="II40" s="11">
        <f t="shared" si="243"/>
        <v>5.2631578947368425</v>
      </c>
      <c r="IJ40" s="11">
        <f t="shared" si="243"/>
        <v>73.684210526315795</v>
      </c>
      <c r="IK40" s="11">
        <f t="shared" si="243"/>
        <v>21.05263157894737</v>
      </c>
      <c r="IL40" s="11">
        <f t="shared" si="243"/>
        <v>100</v>
      </c>
      <c r="IM40" s="11">
        <f t="shared" si="243"/>
        <v>0</v>
      </c>
      <c r="IN40" s="11">
        <f t="shared" si="243"/>
        <v>0</v>
      </c>
      <c r="IO40" s="11">
        <f t="shared" si="243"/>
        <v>100</v>
      </c>
      <c r="IP40" s="11">
        <f t="shared" si="243"/>
        <v>0</v>
      </c>
      <c r="IQ40" s="11">
        <f t="shared" si="243"/>
        <v>0</v>
      </c>
      <c r="IR40" s="11">
        <f t="shared" si="243"/>
        <v>100</v>
      </c>
      <c r="IS40" s="11">
        <f t="shared" si="243"/>
        <v>0</v>
      </c>
      <c r="IT40" s="11">
        <f t="shared" si="243"/>
        <v>0</v>
      </c>
      <c r="IU40" s="11">
        <f t="shared" si="243"/>
        <v>100</v>
      </c>
      <c r="IV40" s="11">
        <f t="shared" si="243"/>
        <v>0</v>
      </c>
      <c r="IW40" s="11">
        <f t="shared" si="243"/>
        <v>0</v>
      </c>
      <c r="IX40" s="11">
        <f t="shared" si="243"/>
        <v>100</v>
      </c>
      <c r="IY40" s="11">
        <f t="shared" si="243"/>
        <v>0</v>
      </c>
      <c r="IZ40" s="11">
        <f t="shared" si="243"/>
        <v>0</v>
      </c>
      <c r="JA40" s="11">
        <f t="shared" si="243"/>
        <v>78.94736842105263</v>
      </c>
      <c r="JB40" s="11">
        <f t="shared" si="243"/>
        <v>21.05263157894737</v>
      </c>
      <c r="JC40" s="11">
        <f t="shared" si="243"/>
        <v>0</v>
      </c>
      <c r="JD40" s="11">
        <f t="shared" si="243"/>
        <v>0</v>
      </c>
      <c r="JE40" s="11">
        <f t="shared" si="243"/>
        <v>31.578947368421051</v>
      </c>
      <c r="JF40" s="11">
        <f t="shared" si="243"/>
        <v>63.157894736842103</v>
      </c>
      <c r="JG40" s="11">
        <f t="shared" si="243"/>
        <v>42.10526315789474</v>
      </c>
      <c r="JH40" s="11">
        <f t="shared" si="243"/>
        <v>57.89473684210526</v>
      </c>
      <c r="JI40" s="11">
        <f t="shared" si="243"/>
        <v>0</v>
      </c>
      <c r="JJ40" s="11">
        <f t="shared" si="243"/>
        <v>63.157894736842103</v>
      </c>
      <c r="JK40" s="11">
        <f t="shared" si="243"/>
        <v>21.05263157894737</v>
      </c>
      <c r="JL40" s="11">
        <f t="shared" si="243"/>
        <v>15.789473684210526</v>
      </c>
      <c r="JM40" s="11">
        <f t="shared" ref="JM40:KR40" si="244">JM39/19%</f>
        <v>63.157894736842103</v>
      </c>
      <c r="JN40" s="11">
        <f t="shared" si="244"/>
        <v>36.842105263157897</v>
      </c>
      <c r="JO40" s="11">
        <f t="shared" si="244"/>
        <v>0</v>
      </c>
      <c r="JP40" s="11">
        <f t="shared" si="244"/>
        <v>52.631578947368418</v>
      </c>
      <c r="JQ40" s="11">
        <f t="shared" si="244"/>
        <v>31.578947368421051</v>
      </c>
      <c r="JR40" s="11">
        <f t="shared" si="244"/>
        <v>15.789473684210526</v>
      </c>
      <c r="JS40" s="11">
        <f t="shared" si="244"/>
        <v>52.631578947368418</v>
      </c>
      <c r="JT40" s="11">
        <f t="shared" si="244"/>
        <v>21.05263157894737</v>
      </c>
      <c r="JU40" s="11">
        <f t="shared" si="244"/>
        <v>26.315789473684209</v>
      </c>
      <c r="JV40" s="11">
        <f t="shared" si="244"/>
        <v>36.842105263157897</v>
      </c>
      <c r="JW40" s="11">
        <f t="shared" si="244"/>
        <v>42.10526315789474</v>
      </c>
      <c r="JX40" s="11">
        <f t="shared" si="244"/>
        <v>21.05263157894737</v>
      </c>
      <c r="JY40" s="11">
        <f t="shared" si="244"/>
        <v>57.89473684210526</v>
      </c>
      <c r="JZ40" s="11">
        <f t="shared" si="244"/>
        <v>26.315789473684209</v>
      </c>
      <c r="KA40" s="11">
        <f t="shared" si="244"/>
        <v>15.789473684210526</v>
      </c>
      <c r="KB40" s="11">
        <f t="shared" si="244"/>
        <v>31.578947368421051</v>
      </c>
      <c r="KC40" s="11">
        <f t="shared" si="244"/>
        <v>68.421052631578945</v>
      </c>
      <c r="KD40" s="11">
        <f t="shared" si="244"/>
        <v>0</v>
      </c>
      <c r="KE40" s="11">
        <f t="shared" si="244"/>
        <v>15.789473684210526</v>
      </c>
      <c r="KF40" s="11">
        <f t="shared" si="244"/>
        <v>47.368421052631575</v>
      </c>
      <c r="KG40" s="11">
        <f t="shared" si="244"/>
        <v>36.842105263157897</v>
      </c>
      <c r="KH40" s="11">
        <f t="shared" si="244"/>
        <v>31.578947368421051</v>
      </c>
      <c r="KI40" s="11">
        <f t="shared" si="244"/>
        <v>21.05263157894737</v>
      </c>
      <c r="KJ40" s="11">
        <f t="shared" si="244"/>
        <v>47.368421052631575</v>
      </c>
      <c r="KK40" s="11">
        <f t="shared" si="244"/>
        <v>0</v>
      </c>
      <c r="KL40" s="11">
        <f t="shared" si="244"/>
        <v>42.10526315789474</v>
      </c>
      <c r="KM40" s="11">
        <f t="shared" si="244"/>
        <v>57.89473684210526</v>
      </c>
      <c r="KN40" s="11">
        <f t="shared" si="244"/>
        <v>42.10526315789474</v>
      </c>
      <c r="KO40" s="11">
        <f t="shared" si="244"/>
        <v>42.10526315789474</v>
      </c>
      <c r="KP40" s="11">
        <f t="shared" si="244"/>
        <v>15.789473684210526</v>
      </c>
      <c r="KQ40" s="11">
        <f t="shared" si="244"/>
        <v>63.157894736842103</v>
      </c>
      <c r="KR40" s="11">
        <f t="shared" si="244"/>
        <v>36.842105263157897</v>
      </c>
      <c r="KS40" s="11">
        <f t="shared" ref="KS40:LE40" si="245">KS39/19%</f>
        <v>0</v>
      </c>
      <c r="KT40" s="11">
        <f t="shared" si="245"/>
        <v>36.842105263157897</v>
      </c>
      <c r="KU40" s="11">
        <f t="shared" si="245"/>
        <v>47.368421052631575</v>
      </c>
      <c r="KV40" s="11">
        <f t="shared" si="245"/>
        <v>15.789473684210526</v>
      </c>
      <c r="KW40" s="11">
        <f t="shared" si="245"/>
        <v>15.789473684210526</v>
      </c>
      <c r="KX40" s="11">
        <f t="shared" si="245"/>
        <v>47.368421052631575</v>
      </c>
      <c r="KY40" s="11">
        <f t="shared" si="245"/>
        <v>36.842105263157897</v>
      </c>
      <c r="KZ40" s="11">
        <f t="shared" si="245"/>
        <v>36.842105263157897</v>
      </c>
      <c r="LA40" s="11">
        <f t="shared" si="245"/>
        <v>42.10526315789474</v>
      </c>
      <c r="LB40" s="11">
        <f t="shared" si="245"/>
        <v>21.05263157894737</v>
      </c>
      <c r="LC40" s="11">
        <f t="shared" si="245"/>
        <v>52.631578947368418</v>
      </c>
      <c r="LD40" s="11">
        <f t="shared" si="245"/>
        <v>31.578947368421051</v>
      </c>
      <c r="LE40" s="11">
        <f t="shared" si="245"/>
        <v>15.789473684210526</v>
      </c>
    </row>
    <row r="42" spans="1:317" x14ac:dyDescent="0.25">
      <c r="B42" s="12" t="s">
        <v>506</v>
      </c>
      <c r="C42" t="s">
        <v>541</v>
      </c>
      <c r="D42" t="s">
        <v>542</v>
      </c>
    </row>
    <row r="43" spans="1:317" x14ac:dyDescent="0.25">
      <c r="B43" t="s">
        <v>507</v>
      </c>
      <c r="C43" t="s">
        <v>510</v>
      </c>
      <c r="D43" s="26">
        <f>(C40+F40+I40+L40+O40+R40+U40+X40+AA40+AD40+AG40+AJ40+AM40+AP40+AS40+AV40+AY40+BB40+BE40)/19</f>
        <v>40.443213296398881</v>
      </c>
    </row>
    <row r="44" spans="1:317" x14ac:dyDescent="0.25">
      <c r="B44" t="s">
        <v>508</v>
      </c>
      <c r="C44" t="s">
        <v>510</v>
      </c>
      <c r="D44" s="28">
        <v>36</v>
      </c>
    </row>
    <row r="45" spans="1:317" x14ac:dyDescent="0.25">
      <c r="B45" t="s">
        <v>509</v>
      </c>
      <c r="C45" t="s">
        <v>510</v>
      </c>
      <c r="D45" s="27">
        <v>23</v>
      </c>
    </row>
    <row r="47" spans="1:317" x14ac:dyDescent="0.25">
      <c r="B47" t="s">
        <v>507</v>
      </c>
      <c r="C47" t="s">
        <v>511</v>
      </c>
      <c r="D47">
        <f>(BH40+BK40+BN40+BQ40+BT40+BW40+BZ40+CC40+CF40+CI40+CL40+CO40+CR40+CU40+CX40+DA40+DD40+DG40+DJ40+DM40)/20</f>
        <v>40</v>
      </c>
    </row>
    <row r="48" spans="1:317" x14ac:dyDescent="0.25">
      <c r="B48" t="s">
        <v>508</v>
      </c>
      <c r="C48" t="s">
        <v>511</v>
      </c>
      <c r="D48" s="27">
        <f>(BI40+BL40+BO40+BR40+BU40+BX40+CA40+CD40+CG40+CJ40+CM40+CP40+CS40+CV40+CY40+DB40+DE40+DH40+DK40+DN40)/20</f>
        <v>35.526315789473685</v>
      </c>
    </row>
    <row r="49" spans="2:4" x14ac:dyDescent="0.25">
      <c r="B49" t="s">
        <v>509</v>
      </c>
      <c r="C49" t="s">
        <v>511</v>
      </c>
      <c r="D49" s="27">
        <f>(BJ40+BM40+BP40+BS40+BV40+BY40+CB40+CE40+CH40+CK40+CN40+CQ40+CT40+CW40+CZ40+DC40+DF40+DI40+DL40+DO40)/20</f>
        <v>24.210526315789476</v>
      </c>
    </row>
    <row r="51" spans="2:4" x14ac:dyDescent="0.25">
      <c r="B51" t="s">
        <v>507</v>
      </c>
      <c r="C51" t="s">
        <v>512</v>
      </c>
      <c r="D51" s="27">
        <f>(DP40+DS40+DV40+DY40+EB40+EE40+EH40+EK40+EN40)/9</f>
        <v>47.859649122807021</v>
      </c>
    </row>
    <row r="52" spans="2:4" x14ac:dyDescent="0.25">
      <c r="B52" t="s">
        <v>508</v>
      </c>
      <c r="C52" t="s">
        <v>512</v>
      </c>
      <c r="D52" s="27">
        <f>(DQ40+DT40+DW40+DZ40+EC40+EF40+EI40+EL40+EO40)/9</f>
        <v>25.146198830409357</v>
      </c>
    </row>
    <row r="53" spans="2:4" x14ac:dyDescent="0.25">
      <c r="B53" t="s">
        <v>509</v>
      </c>
      <c r="C53" t="s">
        <v>512</v>
      </c>
      <c r="D53" s="27">
        <f>(DR40+DU40+EA40+ED40+EG40+EJ40+EM40+EP40)/9</f>
        <v>22.807017543859647</v>
      </c>
    </row>
    <row r="55" spans="2:4" x14ac:dyDescent="0.25">
      <c r="B55" t="s">
        <v>507</v>
      </c>
      <c r="C55" t="s">
        <v>513</v>
      </c>
      <c r="D55" s="27">
        <f>(EQ40+ET40+EW40+EZ40+FC40+FF40+FI40+FL40+FO40+FR40+FU40+FX40+GA40+GD40+GG40+GJ40+GM40+GP40+GS40+GV40+GY40+HB40+HE40+HH40+HK40+HN40+HQ40+HT40+HW40+HZ40+IC40+IF40+II40+IL40+IO40+IR40+IU40)/37</f>
        <v>45.803698435277397</v>
      </c>
    </row>
    <row r="56" spans="2:4" x14ac:dyDescent="0.25">
      <c r="B56" t="s">
        <v>508</v>
      </c>
      <c r="C56" t="s">
        <v>513</v>
      </c>
      <c r="D56" s="27">
        <f>(ER40+EU40+EX40+FA40+FD40+FG40+FJ40+FM40+FP40+FS40+FV40+FY40+GB40+GE40+GH40+GK40+GN40+GQ40+GT40+GW40+GZ40+HC40+HF40+HI40+HL40+HO40+HR40+HU40+HX40+IA40+ID40+IG40+IJ40+IM40+IP40+IS40+IV40)/37</f>
        <v>30.440967283072546</v>
      </c>
    </row>
    <row r="57" spans="2:4" x14ac:dyDescent="0.25">
      <c r="B57" t="s">
        <v>509</v>
      </c>
      <c r="C57" t="s">
        <v>513</v>
      </c>
      <c r="D57" s="27">
        <f>(ES40+EV40+EY40+FB40+FE40+FK40+FN40+FQ40+FT40+FW40+FZ40+GC40+GF40+GI40+GL40+GO40+GR40+GU40+GX40+HA40+HD40+HG40+HJ40+HM40+HP40+HS40+HV40+HY40+IB40+IE40+IH40+IK40+IN40+IQ40+IT40+IW40)/37</f>
        <v>21.906116642958747</v>
      </c>
    </row>
    <row r="59" spans="2:4" x14ac:dyDescent="0.25">
      <c r="B59" t="s">
        <v>507</v>
      </c>
      <c r="C59" t="s">
        <v>514</v>
      </c>
      <c r="D59" s="27">
        <f>(IX40+JA40+JD40+JG40+JJ40+JM40+JP40+JS40+JV40+JY40+KB40+KE40+KH40+KK40+KN40+KQ40+KT40+KW40+KZ40+LC40)/20</f>
        <v>43.684210526315795</v>
      </c>
    </row>
    <row r="60" spans="2:4" x14ac:dyDescent="0.25">
      <c r="B60" t="s">
        <v>508</v>
      </c>
      <c r="C60" t="s">
        <v>514</v>
      </c>
      <c r="D60" s="27">
        <f>(IY40+JB40+JE40+JH40+JK40+JN40+JQ40+JT40+JW40+JZ40+KC40+KF40+KI40+KL40+KO40+KR40+KU40+KX40+LA40+LD40)/20</f>
        <v>35.78947368421052</v>
      </c>
    </row>
    <row r="61" spans="2:4" x14ac:dyDescent="0.25">
      <c r="B61" t="s">
        <v>509</v>
      </c>
      <c r="C61" t="s">
        <v>514</v>
      </c>
      <c r="D61" s="27">
        <f>(IZ40+JC40+JF40+JI40+JL40+JO40+JR40+JU40+JX40+KA40+KD40+KG40+KJ40+KM40+KP40+KS40+KV40+KY40+LB40+LE40)/20</f>
        <v>20.263157894736842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X Q w V h n e K z m k A A A A 9 g A A A B I A H A B D b 2 5 m a W c v U G F j a 2 F n Z S 5 4 b W w g o h g A K K A U A A A A A A A A A A A A A A A A A A A A A A A A A A A A h Y 9 L C s I w A E S v U r J v f o J I S d O F W w u i K G 5 D G t t g m 0 o + p n d z 4 Z G 8 g h W t u n M 5 M 2 9 g 5 n 6 9 s W L o 2 u S i r N O 9 y Q G B G C T K y L 7 S p s 5 B 8 M d 0 A Q r O 1 k K e R K 2 S E T Y u G 5 z O Q e P 9 O U M o x g j j D P a 2 R h R j g g 7 l a i s b 1 Y l U G + e F k Q p 8 W t X / F u B s / x r D K S S E w D m m E D M 0 m a z U 5 g v Q c e 8 z / T H Z M r Q + W M V t S D c 7 h i b J 0 P s D f w B Q S w M E F A A C A A g A i X Q w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l 0 M F Y o i k e 4 D g A A A B E A A A A T A B w A R m 9 y b X V s Y X M v U 2 V j d G l v b j E u b S C i G A A o o B Q A A A A A A A A A A A A A A A A A A A A A A A A A A A A r T k 0 u y c z P U w i G 0 I b W A F B L A Q I t A B Q A A g A I A I l 0 M F Y Z 3 i s 5 p A A A A P Y A A A A S A A A A A A A A A A A A A A A A A A A A A A B D b 2 5 m a W c v U G F j a 2 F n Z S 5 4 b W x Q S w E C L Q A U A A I A C A C J d D B W D 8 r p q 6 Q A A A D p A A A A E w A A A A A A A A A A A A A A A A D w A A A A W 0 N v b n R l b n R f V H l w Z X N d L n h t b F B L A Q I t A B Q A A g A I A I l 0 M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t 6 v R Y u K C D R 6 3 x a v X 3 r A x x A A A A A A I A A A A A A B B m A A A A A Q A A I A A A A H w b M a 0 Y + 9 O Z Q j Q D i 0 v p H a 6 J 4 8 s c D l + c A 1 w K W 8 p x 2 g U n A A A A A A 6 A A A A A A g A A I A A A A D + G Y U j r c R R Y O m t h X L O 2 Z G l S O q i j v g B J r y m O O i 3 C o D D F U A A A A C G J i i 9 7 1 / c 0 / B D 3 Y L O V R F g P k x D g A 7 m c 3 D O t / g L F y L o l N B 5 m E n q q Y c x + b V 7 M Y c m j g A m i X a o F Z 3 m 7 y f Y U F / q R s H d E q e L l z q B I 9 r N B 6 b F x H 0 u r Q A A A A O v L k g Q 0 h r H w O d M U R P V L 1 Q 1 i S V 1 C Z F Y n e v r f B D e 0 Z o i O J Q 3 X G 6 7 I c w l I Q X 5 + j s + 0 q o b x x 1 z Q B 9 + 1 h m Q G R h + L 2 M 4 = < / D a t a M a s h u p > 
</file>

<file path=customXml/itemProps1.xml><?xml version="1.0" encoding="utf-8"?>
<ds:datastoreItem xmlns:ds="http://schemas.openxmlformats.org/officeDocument/2006/customXml" ds:itemID="{89B9A008-E0BC-45D9-86C7-915523BC87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2023-08-07T07:47:41Z</dcterms:modified>
</cp:coreProperties>
</file>