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Нұршуақ кіші тобы аралық монит\"/>
    </mc:Choice>
  </mc:AlternateContent>
  <xr:revisionPtr revIDLastSave="0" documentId="13_ncr:1_{5AE6FA94-729D-4B17-99AD-B9B54ABCD9C0}" xr6:coauthVersionLast="47" xr6:coauthVersionMax="47" xr10:uidLastSave="{00000000-0000-0000-0000-000000000000}"/>
  <bookViews>
    <workbookView xWindow="-120" yWindow="-120" windowWidth="29040" windowHeight="15840" tabRatio="337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LD34" i="2"/>
  <c r="LB34" i="2"/>
  <c r="LA34" i="2"/>
  <c r="KZ34" i="2"/>
  <c r="KW34" i="2"/>
  <c r="KU34" i="2"/>
  <c r="KR34" i="2"/>
  <c r="KQ34" i="2"/>
  <c r="KO34" i="2"/>
  <c r="KM34" i="2"/>
  <c r="KK34" i="2"/>
  <c r="KJ34" i="2"/>
  <c r="KH34" i="2"/>
  <c r="KG34" i="2"/>
  <c r="KD34" i="2"/>
  <c r="KC34" i="2"/>
  <c r="KB34" i="2"/>
  <c r="JZ34" i="2"/>
  <c r="JX34" i="2"/>
  <c r="JV34" i="2"/>
  <c r="JS34" i="2"/>
  <c r="JP34" i="2"/>
  <c r="JN34" i="2" l="1"/>
  <c r="JM34" i="2"/>
  <c r="JH34" i="2"/>
  <c r="JG34" i="2"/>
  <c r="JF34" i="2"/>
  <c r="JE34" i="2"/>
  <c r="JC34" i="2"/>
  <c r="JB34" i="2"/>
  <c r="IX34" i="2"/>
  <c r="IX33" i="2"/>
  <c r="IW33" i="2"/>
  <c r="IW34" i="2" s="1"/>
  <c r="G33" i="2"/>
  <c r="G34" i="2" s="1"/>
  <c r="D33" i="2" l="1"/>
  <c r="D34" i="2" s="1"/>
  <c r="E33" i="2"/>
  <c r="E34" i="2" s="1"/>
  <c r="F33" i="2"/>
  <c r="F34" i="2" s="1"/>
  <c r="H33" i="2"/>
  <c r="I33" i="2"/>
  <c r="I34" i="2" s="1"/>
  <c r="J33" i="2"/>
  <c r="J34" i="2" s="1"/>
  <c r="K33" i="2"/>
  <c r="K34" i="2" s="1"/>
  <c r="L33" i="2"/>
  <c r="L34" i="2" s="1"/>
  <c r="M33" i="2"/>
  <c r="M34" i="2" s="1"/>
  <c r="N33" i="2"/>
  <c r="N34" i="2" s="1"/>
  <c r="O33" i="2"/>
  <c r="O34" i="2" s="1"/>
  <c r="P33" i="2"/>
  <c r="P34" i="2" s="1"/>
  <c r="Q33" i="2"/>
  <c r="Q34" i="2" s="1"/>
  <c r="R33" i="2"/>
  <c r="R34" i="2" s="1"/>
  <c r="S33" i="2"/>
  <c r="S34" i="2" s="1"/>
  <c r="T33" i="2"/>
  <c r="T34" i="2" s="1"/>
  <c r="U33" i="2"/>
  <c r="U34" i="2" s="1"/>
  <c r="V33" i="2"/>
  <c r="V34" i="2" s="1"/>
  <c r="W33" i="2"/>
  <c r="W34" i="2" s="1"/>
  <c r="X33" i="2"/>
  <c r="X34" i="2" s="1"/>
  <c r="Y33" i="2"/>
  <c r="Y34" i="2" s="1"/>
  <c r="Z33" i="2"/>
  <c r="Z34" i="2" s="1"/>
  <c r="AA33" i="2"/>
  <c r="AA34" i="2" s="1"/>
  <c r="AB33" i="2"/>
  <c r="AB34" i="2" s="1"/>
  <c r="AC33" i="2"/>
  <c r="AC34" i="2" s="1"/>
  <c r="AD33" i="2"/>
  <c r="AD34" i="2" s="1"/>
  <c r="AE33" i="2"/>
  <c r="AE34" i="2" s="1"/>
  <c r="AF33" i="2"/>
  <c r="AF34" i="2" s="1"/>
  <c r="AG33" i="2"/>
  <c r="AH33" i="2"/>
  <c r="AH34" i="2" s="1"/>
  <c r="AI33" i="2"/>
  <c r="AI34" i="2" s="1"/>
  <c r="AJ33" i="2"/>
  <c r="AJ34" i="2" s="1"/>
  <c r="AK33" i="2"/>
  <c r="AK34" i="2" s="1"/>
  <c r="AL33" i="2"/>
  <c r="AL34" i="2" s="1"/>
  <c r="AM33" i="2"/>
  <c r="AM34" i="2" s="1"/>
  <c r="AN33" i="2"/>
  <c r="AN34" i="2" s="1"/>
  <c r="AO33" i="2"/>
  <c r="AO34" i="2" s="1"/>
  <c r="AP33" i="2"/>
  <c r="AP34" i="2" s="1"/>
  <c r="AQ33" i="2"/>
  <c r="AQ34" i="2" s="1"/>
  <c r="AR33" i="2"/>
  <c r="AR34" i="2" s="1"/>
  <c r="AS33" i="2"/>
  <c r="AS34" i="2" s="1"/>
  <c r="AT33" i="2"/>
  <c r="AT34" i="2" s="1"/>
  <c r="AU33" i="2"/>
  <c r="AU34" i="2" s="1"/>
  <c r="AV33" i="2"/>
  <c r="AV34" i="2" s="1"/>
  <c r="AW33" i="2"/>
  <c r="AW34" i="2" s="1"/>
  <c r="AX33" i="2"/>
  <c r="AX34" i="2" s="1"/>
  <c r="AY33" i="2"/>
  <c r="AY34" i="2" s="1"/>
  <c r="AZ33" i="2"/>
  <c r="AZ34" i="2" s="1"/>
  <c r="BA33" i="2"/>
  <c r="BA34" i="2" s="1"/>
  <c r="BB33" i="2"/>
  <c r="BB34" i="2" s="1"/>
  <c r="BC33" i="2"/>
  <c r="BC34" i="2" s="1"/>
  <c r="BD33" i="2"/>
  <c r="BD34" i="2" s="1"/>
  <c r="BE33" i="2"/>
  <c r="BE34" i="2" s="1"/>
  <c r="BF33" i="2"/>
  <c r="BF34" i="2" s="1"/>
  <c r="BG33" i="2"/>
  <c r="BG34" i="2" s="1"/>
  <c r="BH33" i="2"/>
  <c r="BH34" i="2" s="1"/>
  <c r="BI33" i="2"/>
  <c r="BI34" i="2" s="1"/>
  <c r="BJ33" i="2"/>
  <c r="BJ34" i="2" s="1"/>
  <c r="BK33" i="2"/>
  <c r="BK34" i="2" s="1"/>
  <c r="BL33" i="2"/>
  <c r="BL34" i="2" s="1"/>
  <c r="BM34" i="2"/>
  <c r="BN33" i="2"/>
  <c r="BN34" i="2" s="1"/>
  <c r="BO33" i="2"/>
  <c r="BO34" i="2" s="1"/>
  <c r="BP33" i="2"/>
  <c r="BP34" i="2" s="1"/>
  <c r="BQ33" i="2"/>
  <c r="BQ34" i="2" s="1"/>
  <c r="BR33" i="2"/>
  <c r="BR34" i="2" s="1"/>
  <c r="BS33" i="2"/>
  <c r="BS34" i="2" s="1"/>
  <c r="BT33" i="2"/>
  <c r="BT34" i="2" s="1"/>
  <c r="BU33" i="2"/>
  <c r="BU34" i="2" s="1"/>
  <c r="BV33" i="2"/>
  <c r="BV34" i="2" s="1"/>
  <c r="BW33" i="2"/>
  <c r="BW34" i="2" s="1"/>
  <c r="BX33" i="2"/>
  <c r="BX34" i="2" s="1"/>
  <c r="BY33" i="2"/>
  <c r="BY34" i="2" s="1"/>
  <c r="BZ33" i="2"/>
  <c r="BZ34" i="2" s="1"/>
  <c r="CA33" i="2"/>
  <c r="CA34" i="2" s="1"/>
  <c r="CB33" i="2"/>
  <c r="CB34" i="2" s="1"/>
  <c r="CC33" i="2"/>
  <c r="CC34" i="2" s="1"/>
  <c r="CD33" i="2"/>
  <c r="CD34" i="2" s="1"/>
  <c r="CE33" i="2"/>
  <c r="CE34" i="2" s="1"/>
  <c r="CF33" i="2"/>
  <c r="CF34" i="2" s="1"/>
  <c r="CG33" i="2"/>
  <c r="CG34" i="2" s="1"/>
  <c r="CH33" i="2"/>
  <c r="CH34" i="2" s="1"/>
  <c r="CI33" i="2"/>
  <c r="CI34" i="2" s="1"/>
  <c r="CJ33" i="2"/>
  <c r="CJ34" i="2" s="1"/>
  <c r="CK33" i="2"/>
  <c r="CK34" i="2" s="1"/>
  <c r="CL33" i="2"/>
  <c r="CL34" i="2" s="1"/>
  <c r="CM33" i="2"/>
  <c r="CM34" i="2" s="1"/>
  <c r="CN33" i="2"/>
  <c r="CN34" i="2" s="1"/>
  <c r="CO33" i="2"/>
  <c r="CO34" i="2" s="1"/>
  <c r="CP33" i="2"/>
  <c r="CP34" i="2" s="1"/>
  <c r="CQ33" i="2"/>
  <c r="CQ34" i="2" s="1"/>
  <c r="CR33" i="2"/>
  <c r="CR34" i="2" s="1"/>
  <c r="CS33" i="2"/>
  <c r="CS34" i="2" s="1"/>
  <c r="CT33" i="2"/>
  <c r="CT34" i="2" s="1"/>
  <c r="CU33" i="2"/>
  <c r="CU34" i="2" s="1"/>
  <c r="CV33" i="2"/>
  <c r="CV34" i="2" s="1"/>
  <c r="CW33" i="2"/>
  <c r="CW34" i="2" s="1"/>
  <c r="CX33" i="2"/>
  <c r="CX34" i="2" s="1"/>
  <c r="CY33" i="2"/>
  <c r="CY34" i="2" s="1"/>
  <c r="CZ33" i="2"/>
  <c r="CZ34" i="2" s="1"/>
  <c r="DA33" i="2"/>
  <c r="DB33" i="2"/>
  <c r="DB34" i="2" s="1"/>
  <c r="DC33" i="2"/>
  <c r="DC34" i="2" s="1"/>
  <c r="DD33" i="2"/>
  <c r="DD34" i="2" s="1"/>
  <c r="DE33" i="2"/>
  <c r="DE34" i="2" s="1"/>
  <c r="DF33" i="2"/>
  <c r="DF34" i="2" s="1"/>
  <c r="DG33" i="2"/>
  <c r="DG34" i="2" s="1"/>
  <c r="DH33" i="2"/>
  <c r="DH34" i="2" s="1"/>
  <c r="DI33" i="2"/>
  <c r="DI34" i="2" s="1"/>
  <c r="DJ33" i="2"/>
  <c r="DJ34" i="2" s="1"/>
  <c r="DK33" i="2"/>
  <c r="DL33" i="2"/>
  <c r="DM33" i="2"/>
  <c r="DM34" i="2" s="1"/>
  <c r="DN33" i="2"/>
  <c r="DN34" i="2" s="1"/>
  <c r="DO33" i="2"/>
  <c r="DO34" i="2" s="1"/>
  <c r="DP33" i="2"/>
  <c r="DP34" i="2" s="1"/>
  <c r="DQ33" i="2"/>
  <c r="DQ34" i="2" s="1"/>
  <c r="DR33" i="2"/>
  <c r="DR34" i="2" s="1"/>
  <c r="DS33" i="2"/>
  <c r="DS34" i="2" s="1"/>
  <c r="DT33" i="2"/>
  <c r="DT34" i="2" s="1"/>
  <c r="DU33" i="2"/>
  <c r="DU34" i="2" s="1"/>
  <c r="DV33" i="2"/>
  <c r="DV34" i="2" s="1"/>
  <c r="DW33" i="2"/>
  <c r="DW34" i="2" s="1"/>
  <c r="DX33" i="2"/>
  <c r="DX34" i="2" s="1"/>
  <c r="DY33" i="2"/>
  <c r="DY34" i="2" s="1"/>
  <c r="DZ33" i="2"/>
  <c r="DZ34" i="2" s="1"/>
  <c r="EA33" i="2"/>
  <c r="EA34" i="2" s="1"/>
  <c r="EB33" i="2"/>
  <c r="EB34" i="2" s="1"/>
  <c r="EC33" i="2"/>
  <c r="EC34" i="2" s="1"/>
  <c r="ED33" i="2"/>
  <c r="ED34" i="2" s="1"/>
  <c r="EE33" i="2"/>
  <c r="EE34" i="2" s="1"/>
  <c r="EF33" i="2"/>
  <c r="EF34" i="2" s="1"/>
  <c r="EG33" i="2"/>
  <c r="EG34" i="2" s="1"/>
  <c r="EH33" i="2"/>
  <c r="EH34" i="2" s="1"/>
  <c r="EI33" i="2"/>
  <c r="EI34" i="2" s="1"/>
  <c r="EJ33" i="2"/>
  <c r="EJ34" i="2" s="1"/>
  <c r="EK33" i="2"/>
  <c r="EK34" i="2" s="1"/>
  <c r="EL33" i="2"/>
  <c r="EL34" i="2" s="1"/>
  <c r="EM33" i="2"/>
  <c r="EM34" i="2" s="1"/>
  <c r="EN33" i="2"/>
  <c r="EN34" i="2" s="1"/>
  <c r="EO33" i="2"/>
  <c r="EO34" i="2" s="1"/>
  <c r="EP33" i="2"/>
  <c r="EP34" i="2" s="1"/>
  <c r="EQ33" i="2"/>
  <c r="EQ34" i="2" s="1"/>
  <c r="ER33" i="2"/>
  <c r="ER34" i="2" s="1"/>
  <c r="ES33" i="2"/>
  <c r="ES34" i="2" s="1"/>
  <c r="ET33" i="2"/>
  <c r="ET34" i="2" s="1"/>
  <c r="EU33" i="2"/>
  <c r="EU34" i="2" s="1"/>
  <c r="EV33" i="2"/>
  <c r="EV34" i="2" s="1"/>
  <c r="EW33" i="2"/>
  <c r="EW34" i="2" s="1"/>
  <c r="EX33" i="2"/>
  <c r="EX34" i="2" s="1"/>
  <c r="EY33" i="2"/>
  <c r="EY34" i="2" s="1"/>
  <c r="EZ33" i="2"/>
  <c r="EZ34" i="2" s="1"/>
  <c r="FA33" i="2"/>
  <c r="FA34" i="2" s="1"/>
  <c r="FB33" i="2"/>
  <c r="FB34" i="2" s="1"/>
  <c r="FC33" i="2"/>
  <c r="FC34" i="2" s="1"/>
  <c r="FD33" i="2"/>
  <c r="FD34" i="2" s="1"/>
  <c r="FE33" i="2"/>
  <c r="FE34" i="2" s="1"/>
  <c r="FF33" i="2"/>
  <c r="FF34" i="2" s="1"/>
  <c r="FG33" i="2"/>
  <c r="FG34" i="2" s="1"/>
  <c r="FH33" i="2"/>
  <c r="FH34" i="2" s="1"/>
  <c r="FI33" i="2"/>
  <c r="FI34" i="2" s="1"/>
  <c r="FJ33" i="2"/>
  <c r="FJ34" i="2" s="1"/>
  <c r="FK33" i="2"/>
  <c r="FK34" i="2" s="1"/>
  <c r="FL33" i="2"/>
  <c r="FL34" i="2" s="1"/>
  <c r="FM33" i="2"/>
  <c r="FM34" i="2" s="1"/>
  <c r="FN33" i="2"/>
  <c r="FN34" i="2" s="1"/>
  <c r="FO33" i="2"/>
  <c r="FO34" i="2" s="1"/>
  <c r="FP33" i="2"/>
  <c r="FP34" i="2" s="1"/>
  <c r="FQ33" i="2"/>
  <c r="FQ34" i="2" s="1"/>
  <c r="FR33" i="2"/>
  <c r="FR34" i="2" s="1"/>
  <c r="FS33" i="2"/>
  <c r="FS34" i="2" s="1"/>
  <c r="FT33" i="2"/>
  <c r="FT34" i="2" s="1"/>
  <c r="FU33" i="2"/>
  <c r="FU34" i="2" s="1"/>
  <c r="FV33" i="2"/>
  <c r="FV34" i="2" s="1"/>
  <c r="FW33" i="2"/>
  <c r="FW34" i="2" s="1"/>
  <c r="FX33" i="2"/>
  <c r="FX34" i="2" s="1"/>
  <c r="FY33" i="2"/>
  <c r="FY34" i="2" s="1"/>
  <c r="FZ33" i="2"/>
  <c r="FZ34" i="2" s="1"/>
  <c r="GA33" i="2"/>
  <c r="GA34" i="2" s="1"/>
  <c r="GB33" i="2"/>
  <c r="GB34" i="2" s="1"/>
  <c r="GC33" i="2"/>
  <c r="GC34" i="2" s="1"/>
  <c r="GD33" i="2"/>
  <c r="GD34" i="2" s="1"/>
  <c r="GE33" i="2"/>
  <c r="GE34" i="2" s="1"/>
  <c r="GF33" i="2"/>
  <c r="GF34" i="2" s="1"/>
  <c r="GG33" i="2"/>
  <c r="GG34" i="2" s="1"/>
  <c r="GH33" i="2"/>
  <c r="GH34" i="2" s="1"/>
  <c r="GI33" i="2"/>
  <c r="GI34" i="2" s="1"/>
  <c r="GJ33" i="2"/>
  <c r="GJ34" i="2" s="1"/>
  <c r="GK33" i="2"/>
  <c r="GK34" i="2" s="1"/>
  <c r="GL33" i="2"/>
  <c r="GL34" i="2" s="1"/>
  <c r="GM33" i="2"/>
  <c r="GM34" i="2" s="1"/>
  <c r="GN33" i="2"/>
  <c r="GN34" i="2" s="1"/>
  <c r="GO33" i="2"/>
  <c r="GO34" i="2" s="1"/>
  <c r="GP33" i="2"/>
  <c r="GP34" i="2" s="1"/>
  <c r="GQ33" i="2"/>
  <c r="GQ34" i="2" s="1"/>
  <c r="GR33" i="2"/>
  <c r="GR34" i="2" s="1"/>
  <c r="GS33" i="2"/>
  <c r="GS34" i="2" s="1"/>
  <c r="GT33" i="2"/>
  <c r="GT34" i="2" s="1"/>
  <c r="GU33" i="2"/>
  <c r="GU34" i="2" s="1"/>
  <c r="GV33" i="2"/>
  <c r="GV34" i="2" s="1"/>
  <c r="GW33" i="2"/>
  <c r="GW34" i="2" s="1"/>
  <c r="GX33" i="2"/>
  <c r="GX34" i="2" s="1"/>
  <c r="GY33" i="2"/>
  <c r="GY34" i="2" s="1"/>
  <c r="GZ33" i="2"/>
  <c r="GZ34" i="2" s="1"/>
  <c r="HA33" i="2"/>
  <c r="HA34" i="2" s="1"/>
  <c r="HB33" i="2"/>
  <c r="HB34" i="2" s="1"/>
  <c r="HC33" i="2"/>
  <c r="HC34" i="2" s="1"/>
  <c r="HD33" i="2"/>
  <c r="HD34" i="2" s="1"/>
  <c r="HE33" i="2"/>
  <c r="HE34" i="2" s="1"/>
  <c r="HF33" i="2"/>
  <c r="HF34" i="2" s="1"/>
  <c r="HG33" i="2"/>
  <c r="HG34" i="2" s="1"/>
  <c r="HH33" i="2"/>
  <c r="HH34" i="2" s="1"/>
  <c r="HI33" i="2"/>
  <c r="HI34" i="2" s="1"/>
  <c r="HJ33" i="2"/>
  <c r="HJ34" i="2" s="1"/>
  <c r="HK33" i="2"/>
  <c r="HK34" i="2" s="1"/>
  <c r="HL33" i="2"/>
  <c r="HL34" i="2" s="1"/>
  <c r="HM33" i="2"/>
  <c r="HM34" i="2" s="1"/>
  <c r="HN33" i="2"/>
  <c r="HN34" i="2" s="1"/>
  <c r="HO33" i="2"/>
  <c r="HO34" i="2" s="1"/>
  <c r="HP33" i="2"/>
  <c r="HP34" i="2" s="1"/>
  <c r="HQ33" i="2"/>
  <c r="HQ34" i="2" s="1"/>
  <c r="HR33" i="2"/>
  <c r="HR34" i="2" s="1"/>
  <c r="HS33" i="2"/>
  <c r="HS34" i="2" s="1"/>
  <c r="HT33" i="2"/>
  <c r="HT34" i="2" s="1"/>
  <c r="HU33" i="2"/>
  <c r="HU34" i="2" s="1"/>
  <c r="HV33" i="2"/>
  <c r="HV34" i="2" s="1"/>
  <c r="HW33" i="2"/>
  <c r="HW34" i="2" s="1"/>
  <c r="HX33" i="2"/>
  <c r="HX34" i="2" s="1"/>
  <c r="HY33" i="2"/>
  <c r="HY34" i="2" s="1"/>
  <c r="HZ33" i="2"/>
  <c r="HZ34" i="2" s="1"/>
  <c r="IA33" i="2"/>
  <c r="IA34" i="2" s="1"/>
  <c r="IB33" i="2"/>
  <c r="IB34" i="2" s="1"/>
  <c r="IC33" i="2"/>
  <c r="IC34" i="2" s="1"/>
  <c r="ID33" i="2"/>
  <c r="ID34" i="2" s="1"/>
  <c r="IE33" i="2"/>
  <c r="IE34" i="2" s="1"/>
  <c r="IF33" i="2"/>
  <c r="IF34" i="2" s="1"/>
  <c r="IG33" i="2"/>
  <c r="IG34" i="2" s="1"/>
  <c r="IH33" i="2"/>
  <c r="IH34" i="2" s="1"/>
  <c r="II33" i="2"/>
  <c r="II34" i="2" s="1"/>
  <c r="IJ33" i="2"/>
  <c r="IJ34" i="2" s="1"/>
  <c r="IK33" i="2"/>
  <c r="IK34" i="2" s="1"/>
  <c r="IL33" i="2"/>
  <c r="IL34" i="2" s="1"/>
  <c r="IM33" i="2"/>
  <c r="IM34" i="2" s="1"/>
  <c r="IN33" i="2"/>
  <c r="IN34" i="2" s="1"/>
  <c r="IO33" i="2"/>
  <c r="IO34" i="2" s="1"/>
  <c r="IP33" i="2"/>
  <c r="IP34" i="2" s="1"/>
  <c r="IQ33" i="2"/>
  <c r="IQ34" i="2" s="1"/>
  <c r="IR33" i="2"/>
  <c r="IR34" i="2" s="1"/>
  <c r="IS33" i="2"/>
  <c r="IS34" i="2" s="1"/>
  <c r="IT33" i="2"/>
  <c r="IT34" i="2" s="1"/>
  <c r="IU33" i="2"/>
  <c r="IU34" i="2" s="1"/>
  <c r="IV33" i="2"/>
  <c r="IV34" i="2" s="1"/>
  <c r="IY33" i="2"/>
  <c r="IY34" i="2" s="1"/>
  <c r="IZ33" i="2"/>
  <c r="IZ34" i="2" s="1"/>
  <c r="JD33" i="2"/>
  <c r="JD34" i="2" s="1"/>
  <c r="JI33" i="2"/>
  <c r="JI34" i="2" s="1"/>
  <c r="JJ33" i="2"/>
  <c r="JJ34" i="2" s="1"/>
  <c r="JK33" i="2"/>
  <c r="JK34" i="2" s="1"/>
  <c r="JL33" i="2"/>
  <c r="JL34" i="2" s="1"/>
  <c r="JO33" i="2"/>
  <c r="JO34" i="2" s="1"/>
  <c r="JQ33" i="2"/>
  <c r="JQ34" i="2" s="1"/>
  <c r="JR33" i="2"/>
  <c r="JR34" i="2" s="1"/>
  <c r="JT33" i="2"/>
  <c r="JT34" i="2" s="1"/>
  <c r="JU33" i="2"/>
  <c r="JU34" i="2" s="1"/>
  <c r="JW33" i="2"/>
  <c r="JW34" i="2" s="1"/>
  <c r="JY33" i="2"/>
  <c r="JY34" i="2" s="1"/>
  <c r="KA33" i="2"/>
  <c r="KA34" i="2" s="1"/>
  <c r="KE33" i="2"/>
  <c r="KE34" i="2" s="1"/>
  <c r="KF33" i="2"/>
  <c r="KF34" i="2" s="1"/>
  <c r="KI33" i="2"/>
  <c r="KI34" i="2" s="1"/>
  <c r="KL33" i="2"/>
  <c r="KL34" i="2" s="1"/>
  <c r="KN33" i="2"/>
  <c r="KN34" i="2" s="1"/>
  <c r="KP33" i="2"/>
  <c r="KP34" i="2" s="1"/>
  <c r="KS33" i="2"/>
  <c r="KS34" i="2" s="1"/>
  <c r="KT33" i="2"/>
  <c r="KT34" i="2" s="1"/>
  <c r="KV33" i="2"/>
  <c r="KV34" i="2" s="1"/>
  <c r="KX33" i="2"/>
  <c r="KX34" i="2" s="1"/>
  <c r="KY33" i="2"/>
  <c r="KY34" i="2" s="1"/>
  <c r="LC33" i="2"/>
  <c r="LC34" i="2" s="1"/>
  <c r="LE33" i="2"/>
  <c r="LE34" i="2" s="1"/>
  <c r="C33" i="2"/>
  <c r="D41" i="2" l="1"/>
  <c r="D42" i="2"/>
  <c r="D43" i="2"/>
  <c r="D37" i="2"/>
  <c r="D39" i="2"/>
  <c r="D38" i="2"/>
  <c r="D47" i="2"/>
  <c r="D55" i="2"/>
  <c r="D45" i="2"/>
  <c r="D46" i="2"/>
  <c r="D50" i="2"/>
  <c r="D53" i="2"/>
  <c r="D51" i="2"/>
  <c r="D54" i="2"/>
  <c r="D49" i="2"/>
</calcChain>
</file>

<file path=xl/sharedStrings.xml><?xml version="1.0" encoding="utf-8"?>
<sst xmlns="http://schemas.openxmlformats.org/spreadsheetml/2006/main" count="639" uniqueCount="525">
  <si>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</si>
  <si>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</si>
  <si>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</si>
  <si>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</si>
  <si>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</si>
  <si>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</si>
  <si>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</si>
  <si>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</si>
  <si>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</si>
  <si>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</si>
  <si>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</si>
  <si>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</si>
  <si>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</si>
  <si>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</si>
  <si>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</si>
  <si>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</si>
  <si>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</si>
  <si>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</si>
  <si>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</si>
  <si>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</si>
  <si>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</si>
  <si>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</si>
  <si>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</si>
  <si>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</si>
  <si>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</si>
  <si>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</si>
  <si>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</si>
  <si>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</si>
  <si>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</si>
  <si>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</si>
  <si>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</si>
  <si>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</si>
  <si>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</si>
  <si>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</si>
  <si>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</si>
  <si>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</si>
  <si>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</si>
  <si>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</si>
  <si>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</si>
  <si>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</si>
  <si>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</si>
  <si>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</si>
  <si>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</si>
  <si>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</si>
  <si>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</si>
  <si>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</si>
  <si>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</si>
  <si>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</si>
  <si>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</si>
  <si>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</si>
  <si>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</si>
  <si>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</si>
  <si>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</si>
  <si>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</si>
  <si>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</si>
  <si>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</si>
  <si>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</si>
  <si>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</si>
  <si>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</si>
  <si>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</si>
  <si>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</si>
  <si>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</si>
  <si>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</si>
  <si>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</si>
  <si>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</si>
  <si>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</si>
  <si>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</si>
  <si>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</si>
  <si>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</si>
  <si>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</si>
  <si>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</si>
  <si>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</si>
  <si>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</si>
  <si>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</si>
  <si>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</si>
  <si>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</si>
  <si>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</si>
  <si>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</si>
  <si>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</si>
  <si>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</si>
  <si>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</si>
  <si>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</si>
  <si>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</si>
  <si>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</si>
  <si>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</si>
  <si>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</si>
  <si>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</si>
  <si>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</si>
  <si>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</si>
  <si>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</si>
  <si>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</si>
  <si>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</si>
  <si>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</si>
  <si>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</si>
  <si>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</si>
  <si>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</si>
  <si>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</si>
  <si>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</si>
  <si>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</si>
  <si>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</si>
  <si>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</si>
  <si>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</si>
  <si>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</si>
  <si>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</si>
  <si>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</si>
  <si>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</si>
  <si>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</si>
  <si>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</si>
  <si>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</si>
  <si>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</si>
  <si>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</si>
  <si>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</si>
  <si>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</si>
  <si>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</si>
  <si>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</si>
  <si>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</si>
  <si>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</si>
  <si>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</si>
  <si>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</si>
  <si>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</si>
  <si>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</si>
  <si>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</si>
  <si>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</si>
  <si>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</si>
  <si>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</si>
  <si>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</si>
  <si>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</si>
  <si>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</si>
  <si>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</si>
  <si>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</si>
  <si>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</si>
  <si>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</si>
  <si>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</si>
  <si>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</si>
  <si>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</si>
  <si>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</si>
  <si>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</si>
  <si>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</si>
  <si>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</si>
  <si>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</si>
  <si>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</si>
  <si>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</si>
  <si>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</si>
  <si>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</si>
  <si>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</si>
  <si>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</si>
  <si>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</si>
  <si>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</si>
  <si>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</si>
  <si>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</si>
  <si>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</si>
  <si>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</si>
  <si>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</si>
  <si>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</si>
  <si>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</si>
  <si>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</si>
  <si>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</si>
  <si>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</si>
  <si>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</si>
  <si>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</si>
  <si>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</si>
  <si>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</si>
  <si>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</si>
  <si>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</si>
  <si>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</si>
  <si>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</si>
  <si>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</si>
  <si>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</si>
  <si>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</si>
  <si>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</si>
  <si>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</si>
  <si>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</si>
  <si>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</si>
  <si>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</si>
  <si>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</si>
  <si>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</si>
  <si>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</si>
  <si>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</si>
  <si>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</si>
  <si>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</si>
  <si>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</si>
  <si>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</si>
  <si>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</si>
  <si>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</si>
  <si>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</si>
  <si>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</si>
  <si>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</si>
  <si>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</si>
  <si>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</si>
  <si>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</si>
  <si>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</si>
  <si>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</si>
  <si>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</si>
  <si>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</si>
  <si>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</si>
  <si>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</si>
  <si>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</si>
  <si>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</si>
  <si>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</si>
  <si>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</si>
  <si>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</si>
  <si>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</si>
  <si>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</si>
  <si>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</si>
  <si>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</si>
  <si>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</si>
  <si>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</si>
  <si>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</si>
  <si>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</si>
  <si>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</si>
  <si>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</si>
  <si>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</si>
  <si>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</si>
  <si>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</si>
  <si>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</si>
  <si>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</si>
  <si>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</si>
  <si>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</si>
  <si>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</si>
  <si>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</si>
  <si>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</si>
  <si>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</si>
  <si>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</si>
  <si>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</si>
  <si>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</si>
  <si>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</si>
  <si>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</si>
  <si>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</si>
  <si>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</si>
  <si>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</si>
  <si>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</si>
  <si>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</si>
  <si>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</si>
  <si>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</si>
  <si>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</si>
  <si>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</si>
  <si>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</si>
  <si>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</si>
  <si>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</si>
  <si>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</si>
  <si>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</si>
  <si>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</si>
  <si>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</si>
  <si>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</si>
  <si>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</si>
  <si>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</si>
  <si>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</si>
  <si>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</si>
  <si>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</si>
  <si>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</si>
  <si>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</si>
  <si>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</si>
  <si>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</si>
  <si>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</si>
  <si>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</si>
  <si>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</si>
  <si>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</si>
  <si>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</si>
  <si>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</si>
  <si>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</si>
  <si>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</si>
  <si>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</si>
  <si>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</si>
  <si>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</si>
  <si>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</si>
  <si>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</si>
  <si>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</si>
  <si>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</si>
  <si>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</si>
  <si>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</si>
  <si>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</si>
  <si>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</si>
  <si>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</si>
  <si>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</si>
  <si>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</si>
  <si>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</si>
  <si>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</si>
  <si>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</si>
  <si>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</si>
  <si>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</si>
  <si>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</si>
  <si>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</si>
  <si>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</si>
  <si>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</si>
  <si>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</si>
  <si>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</si>
  <si>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</si>
  <si>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</si>
  <si>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</si>
  <si>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</si>
  <si>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</si>
  <si>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</si>
  <si>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</si>
  <si>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</si>
  <si>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</si>
  <si>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</si>
  <si>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</si>
  <si>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</si>
  <si>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</si>
  <si>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</si>
  <si>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</si>
  <si>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</si>
  <si>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</si>
  <si>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</si>
  <si>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</si>
  <si>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</si>
  <si>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</si>
  <si>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</si>
  <si>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</si>
  <si>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</si>
  <si>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</si>
  <si>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</si>
  <si>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</si>
  <si>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</si>
  <si>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</si>
  <si>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</si>
  <si>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</si>
  <si>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</si>
  <si>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</si>
  <si>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</si>
  <si>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</si>
  <si>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</si>
  <si>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</si>
  <si>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</si>
  <si>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</si>
  <si>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</si>
  <si>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</si>
  <si>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</si>
  <si>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</si>
  <si>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</si>
  <si>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</si>
  <si>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</si>
  <si>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</si>
  <si>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</si>
  <si>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</si>
  <si>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</si>
  <si>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</si>
  <si>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</si>
  <si>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</si>
  <si>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</si>
  <si>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</si>
  <si>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</si>
  <si>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</si>
  <si>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</si>
  <si>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</si>
  <si>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</si>
  <si>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</si>
  <si>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</si>
  <si>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</si>
  <si>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</si>
  <si>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</si>
  <si>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</si>
  <si>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</si>
  <si>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</si>
  <si>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</si>
  <si>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</si>
  <si>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</si>
  <si>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</si>
  <si>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</si>
  <si>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</si>
  <si>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</si>
  <si>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</si>
  <si>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</si>
  <si>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</si>
  <si>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</si>
  <si>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</si>
  <si>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</si>
  <si>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</si>
  <si>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</si>
  <si>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</si>
  <si>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</si>
  <si>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</si>
  <si>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</si>
  <si>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</si>
  <si>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</si>
  <si>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</si>
  <si>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</si>
  <si>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</si>
  <si>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</si>
  <si>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</si>
  <si>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</si>
  <si>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</si>
  <si>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</si>
  <si>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</si>
  <si>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</si>
  <si>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</si>
  <si>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</si>
  <si>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</si>
  <si>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</si>
  <si>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</si>
  <si>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</si>
  <si>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</si>
  <si>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</si>
  <si>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</si>
  <si>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</si>
  <si>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</si>
  <si>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</si>
  <si>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</si>
  <si>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</si>
  <si>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</si>
  <si>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</si>
  <si>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</si>
  <si>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</si>
  <si>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</si>
  <si>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</si>
  <si>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</si>
  <si>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</si>
  <si>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</si>
  <si>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</si>
  <si>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</si>
  <si>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</si>
  <si>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</si>
  <si>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</si>
  <si>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</si>
  <si>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</si>
  <si>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</si>
  <si>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</si>
  <si>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</si>
  <si>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</si>
  <si>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</si>
  <si>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</si>
  <si>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</si>
  <si>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</si>
  <si>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</si>
  <si>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</si>
  <si>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</si>
  <si>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</si>
  <si>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</si>
  <si>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</si>
  <si>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</si>
  <si>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</si>
  <si>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</si>
  <si>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</si>
  <si>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</si>
  <si>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</si>
  <si>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</si>
  <si>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</si>
  <si>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</si>
  <si>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</si>
  <si>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</si>
  <si>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</si>
  <si>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</si>
  <si>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</si>
  <si>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</si>
  <si>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</si>
  <si>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</si>
  <si>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</si>
  <si>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</si>
  <si>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</si>
  <si>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</si>
  <si>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</si>
  <si>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</si>
  <si>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</si>
  <si>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</si>
  <si>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</si>
  <si>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</si>
  <si>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</si>
  <si>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</si>
  <si>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</si>
  <si>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</si>
  <si>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</si>
  <si>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</si>
  <si>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</si>
  <si>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</si>
  <si>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</si>
  <si>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</si>
  <si>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</si>
  <si>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</si>
  <si>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</si>
  <si>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</si>
  <si>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</si>
  <si>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</si>
  <si>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</si>
  <si>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</si>
  <si>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</si>
  <si>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</si>
  <si>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</si>
  <si>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</si>
  <si>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</si>
  <si>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</si>
  <si>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</si>
  <si>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</si>
  <si>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</si>
  <si>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</si>
  <si>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</si>
  <si>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</si>
  <si>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</si>
  <si>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</si>
  <si>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</si>
  <si>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</si>
  <si>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</si>
  <si>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</si>
  <si>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</si>
  <si>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</si>
  <si>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</si>
  <si>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</si>
  <si>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</si>
  <si>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</si>
  <si>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жеке дауысты және дауыссыз дыбыстарды ,еліктеу сөздерін айта алады.</t>
  </si>
  <si>
    <t>Абдимажитов Диас</t>
  </si>
  <si>
    <t>Азаматұлы Диар</t>
  </si>
  <si>
    <t>Айтбек Төре</t>
  </si>
  <si>
    <t xml:space="preserve"> Акпарбеков Нұрислам</t>
  </si>
  <si>
    <t>Арыстан Жанарыс</t>
  </si>
  <si>
    <t>Бақберген Мади</t>
  </si>
  <si>
    <t>Дидар Асылым</t>
  </si>
  <si>
    <t>Ербол Нұрасыл</t>
  </si>
  <si>
    <t>Есмұрат Айару</t>
  </si>
  <si>
    <t>Жанболатқызы Даяна</t>
  </si>
  <si>
    <t>Жанболатқызы Данела</t>
  </si>
  <si>
    <t>Жақсылық Дінмұхаммед</t>
  </si>
  <si>
    <t>Қайрат Ерсұлтан</t>
  </si>
  <si>
    <t>Өмірбек Өміржан</t>
  </si>
  <si>
    <t>Өміртай Сұлтана</t>
  </si>
  <si>
    <t>Саденова Азрийя</t>
  </si>
  <si>
    <t>Сәбит Жандарбек</t>
  </si>
  <si>
    <t>Сері Әмина</t>
  </si>
  <si>
    <t>Серік Айлин</t>
  </si>
  <si>
    <t xml:space="preserve">                                  Оқу жылы: 2022ж-2023ж                             Топ: Нұршуақ           Өткізу кезеңі:Аралық           Өткізу мерзімі:10.01.23-20.01.23ж</t>
  </si>
  <si>
    <t>3 бала</t>
  </si>
  <si>
    <t>13 бала</t>
  </si>
  <si>
    <t>4 бала</t>
  </si>
  <si>
    <t>12 бала</t>
  </si>
  <si>
    <t>14 бала</t>
  </si>
  <si>
    <t>2 бала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</si>
</sst>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0" fontId="14" fillId="0" borderId="25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2" fontId="0" fillId="0" borderId="3" xfId="1" applyNumberFormat="1" applyFont="1" applyBorder="1"/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5"/>
  <sheetViews>
    <sheetView tabSelected="1" workbookViewId="0">
      <selection activeCell="G37" sqref="G37"/>
    </sheetView>
  </sheetViews>
  <sheetFormatPr defaultRowHeight="15" x14ac:dyDescent="0.25"/>
  <cols>
    <col min="2" max="2" width="31.140625" customWidth="1"/>
    <col min="19" max="19" width="9" customWidth="1"/>
    <col min="59" max="59" width="9.140625" customWidth="1"/>
  </cols>
  <sheetData>
    <row r="1" spans="1:317" ht="15.75" x14ac:dyDescent="0.25">
      <c r="A1" s="6" t="s">
        <v>67</v>
      </c>
      <c r="B1" s="13" t="s">
        <v>66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33" t="s">
        <v>518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7" t="s">
        <v>0</v>
      </c>
      <c r="B4" s="67" t="s">
        <v>1</v>
      </c>
      <c r="C4" s="68" t="s">
        <v>28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69"/>
      <c r="BH4" s="44" t="s">
        <v>2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 t="s">
        <v>2</v>
      </c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53" t="s">
        <v>40</v>
      </c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8"/>
      <c r="EQ4" s="52" t="s">
        <v>49</v>
      </c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41" t="s">
        <v>49</v>
      </c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 t="s">
        <v>49</v>
      </c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 t="s">
        <v>49</v>
      </c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3"/>
      <c r="HT4" s="44" t="s">
        <v>49</v>
      </c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55" t="s">
        <v>55</v>
      </c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2"/>
    </row>
    <row r="5" spans="1:317" ht="15.75" customHeight="1" x14ac:dyDescent="0.25">
      <c r="A5" s="67"/>
      <c r="B5" s="67"/>
      <c r="C5" s="60" t="s">
        <v>29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54" t="s">
        <v>27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6"/>
      <c r="CU5" s="46" t="s">
        <v>3</v>
      </c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50"/>
      <c r="DP5" s="48" t="s">
        <v>41</v>
      </c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80"/>
      <c r="EQ5" s="47" t="s">
        <v>87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38" t="s">
        <v>50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125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 t="s">
        <v>137</v>
      </c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40"/>
      <c r="HT5" s="38" t="s">
        <v>51</v>
      </c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46" t="s">
        <v>56</v>
      </c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50"/>
    </row>
    <row r="6" spans="1:317" ht="0.75" customHeight="1" x14ac:dyDescent="0.25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7"/>
      <c r="B10" s="6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67"/>
      <c r="B11" s="67"/>
      <c r="C11" s="61" t="s">
        <v>68</v>
      </c>
      <c r="D11" s="62" t="s">
        <v>5</v>
      </c>
      <c r="E11" s="62" t="s">
        <v>6</v>
      </c>
      <c r="F11" s="47" t="s">
        <v>69</v>
      </c>
      <c r="G11" s="47" t="s">
        <v>7</v>
      </c>
      <c r="H11" s="47" t="s">
        <v>8</v>
      </c>
      <c r="I11" s="47" t="s">
        <v>70</v>
      </c>
      <c r="J11" s="47" t="s">
        <v>9</v>
      </c>
      <c r="K11" s="47" t="s">
        <v>10</v>
      </c>
      <c r="L11" s="62" t="s">
        <v>71</v>
      </c>
      <c r="M11" s="62" t="s">
        <v>9</v>
      </c>
      <c r="N11" s="62" t="s">
        <v>10</v>
      </c>
      <c r="O11" s="62" t="s">
        <v>72</v>
      </c>
      <c r="P11" s="62" t="s">
        <v>11</v>
      </c>
      <c r="Q11" s="62" t="s">
        <v>4</v>
      </c>
      <c r="R11" s="62" t="s">
        <v>73</v>
      </c>
      <c r="S11" s="62" t="s">
        <v>6</v>
      </c>
      <c r="T11" s="62" t="s">
        <v>12</v>
      </c>
      <c r="U11" s="62" t="s">
        <v>74</v>
      </c>
      <c r="V11" s="62" t="s">
        <v>6</v>
      </c>
      <c r="W11" s="62" t="s">
        <v>12</v>
      </c>
      <c r="X11" s="59" t="s">
        <v>75</v>
      </c>
      <c r="Y11" s="60" t="s">
        <v>10</v>
      </c>
      <c r="Z11" s="61" t="s">
        <v>13</v>
      </c>
      <c r="AA11" s="62" t="s">
        <v>76</v>
      </c>
      <c r="AB11" s="62" t="s">
        <v>14</v>
      </c>
      <c r="AC11" s="62" t="s">
        <v>15</v>
      </c>
      <c r="AD11" s="62" t="s">
        <v>77</v>
      </c>
      <c r="AE11" s="62" t="s">
        <v>4</v>
      </c>
      <c r="AF11" s="62" t="s">
        <v>5</v>
      </c>
      <c r="AG11" s="62" t="s">
        <v>78</v>
      </c>
      <c r="AH11" s="62" t="s">
        <v>12</v>
      </c>
      <c r="AI11" s="62" t="s">
        <v>7</v>
      </c>
      <c r="AJ11" s="54" t="s">
        <v>79</v>
      </c>
      <c r="AK11" s="72"/>
      <c r="AL11" s="72"/>
      <c r="AM11" s="54" t="s">
        <v>80</v>
      </c>
      <c r="AN11" s="72"/>
      <c r="AO11" s="72"/>
      <c r="AP11" s="54" t="s">
        <v>81</v>
      </c>
      <c r="AQ11" s="72"/>
      <c r="AR11" s="72"/>
      <c r="AS11" s="54" t="s">
        <v>82</v>
      </c>
      <c r="AT11" s="72"/>
      <c r="AU11" s="72"/>
      <c r="AV11" s="54" t="s">
        <v>83</v>
      </c>
      <c r="AW11" s="72"/>
      <c r="AX11" s="72"/>
      <c r="AY11" s="54" t="s">
        <v>84</v>
      </c>
      <c r="AZ11" s="72"/>
      <c r="BA11" s="72"/>
      <c r="BB11" s="54" t="s">
        <v>85</v>
      </c>
      <c r="BC11" s="72"/>
      <c r="BD11" s="72"/>
      <c r="BE11" s="54" t="s">
        <v>86</v>
      </c>
      <c r="BF11" s="72"/>
      <c r="BG11" s="72"/>
      <c r="BH11" s="62" t="s">
        <v>101</v>
      </c>
      <c r="BI11" s="62"/>
      <c r="BJ11" s="62"/>
      <c r="BK11" s="59" t="s">
        <v>5</v>
      </c>
      <c r="BL11" s="60"/>
      <c r="BM11" s="61"/>
      <c r="BN11" s="59" t="s">
        <v>102</v>
      </c>
      <c r="BO11" s="60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58" t="s">
        <v>16</v>
      </c>
      <c r="CA11" s="58"/>
      <c r="CB11" s="5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103</v>
      </c>
      <c r="CM11" s="62"/>
      <c r="CN11" s="62"/>
      <c r="CO11" s="62" t="s">
        <v>14</v>
      </c>
      <c r="CP11" s="62"/>
      <c r="CQ11" s="62"/>
      <c r="CR11" s="56" t="s">
        <v>15</v>
      </c>
      <c r="CS11" s="56"/>
      <c r="CT11" s="56"/>
      <c r="CU11" s="56" t="s">
        <v>104</v>
      </c>
      <c r="CV11" s="56"/>
      <c r="CW11" s="57"/>
      <c r="CX11" s="47" t="s">
        <v>105</v>
      </c>
      <c r="CY11" s="47"/>
      <c r="CZ11" s="47"/>
      <c r="DA11" s="47" t="s">
        <v>106</v>
      </c>
      <c r="DB11" s="47"/>
      <c r="DC11" s="47"/>
      <c r="DD11" s="37" t="s">
        <v>107</v>
      </c>
      <c r="DE11" s="37"/>
      <c r="DF11" s="37"/>
      <c r="DG11" s="47" t="s">
        <v>108</v>
      </c>
      <c r="DH11" s="47"/>
      <c r="DI11" s="47"/>
      <c r="DJ11" s="47" t="s">
        <v>109</v>
      </c>
      <c r="DK11" s="47"/>
      <c r="DL11" s="47"/>
      <c r="DM11" s="47" t="s">
        <v>110</v>
      </c>
      <c r="DN11" s="47"/>
      <c r="DO11" s="47"/>
      <c r="DP11" s="46" t="s">
        <v>96</v>
      </c>
      <c r="DQ11" s="49"/>
      <c r="DR11" s="50"/>
      <c r="DS11" s="46" t="s">
        <v>97</v>
      </c>
      <c r="DT11" s="49"/>
      <c r="DU11" s="50"/>
      <c r="DV11" s="46" t="s">
        <v>98</v>
      </c>
      <c r="DW11" s="49"/>
      <c r="DX11" s="50"/>
      <c r="DY11" s="37" t="s">
        <v>99</v>
      </c>
      <c r="DZ11" s="37"/>
      <c r="EA11" s="37"/>
      <c r="EB11" s="37" t="s">
        <v>100</v>
      </c>
      <c r="EC11" s="37"/>
      <c r="ED11" s="37"/>
      <c r="EE11" s="37" t="s">
        <v>111</v>
      </c>
      <c r="EF11" s="37"/>
      <c r="EG11" s="37"/>
      <c r="EH11" s="37" t="s">
        <v>112</v>
      </c>
      <c r="EI11" s="37"/>
      <c r="EJ11" s="37"/>
      <c r="EK11" s="37" t="s">
        <v>113</v>
      </c>
      <c r="EL11" s="37"/>
      <c r="EM11" s="37"/>
      <c r="EN11" s="37" t="s">
        <v>114</v>
      </c>
      <c r="EO11" s="37"/>
      <c r="EP11" s="46"/>
      <c r="EQ11" s="37" t="s">
        <v>88</v>
      </c>
      <c r="ER11" s="37"/>
      <c r="ES11" s="37"/>
      <c r="ET11" s="37" t="s">
        <v>89</v>
      </c>
      <c r="EU11" s="37"/>
      <c r="EV11" s="37"/>
      <c r="EW11" s="37" t="s">
        <v>90</v>
      </c>
      <c r="EX11" s="37"/>
      <c r="EY11" s="37"/>
      <c r="EZ11" s="37" t="s">
        <v>91</v>
      </c>
      <c r="FA11" s="37"/>
      <c r="FB11" s="37"/>
      <c r="FC11" s="37" t="s">
        <v>92</v>
      </c>
      <c r="FD11" s="37"/>
      <c r="FE11" s="37"/>
      <c r="FF11" s="37" t="s">
        <v>93</v>
      </c>
      <c r="FG11" s="37"/>
      <c r="FH11" s="37"/>
      <c r="FI11" s="37" t="s">
        <v>94</v>
      </c>
      <c r="FJ11" s="37"/>
      <c r="FK11" s="37"/>
      <c r="FL11" s="37" t="s">
        <v>95</v>
      </c>
      <c r="FM11" s="37"/>
      <c r="FN11" s="37"/>
      <c r="FO11" s="37" t="s">
        <v>130</v>
      </c>
      <c r="FP11" s="37"/>
      <c r="FQ11" s="37"/>
      <c r="FR11" s="37" t="s">
        <v>131</v>
      </c>
      <c r="FS11" s="37"/>
      <c r="FT11" s="37"/>
      <c r="FU11" s="37" t="s">
        <v>132</v>
      </c>
      <c r="FV11" s="37"/>
      <c r="FW11" s="37"/>
      <c r="FX11" s="37" t="s">
        <v>133</v>
      </c>
      <c r="FY11" s="37"/>
      <c r="FZ11" s="37"/>
      <c r="GA11" s="37" t="s">
        <v>134</v>
      </c>
      <c r="GB11" s="37"/>
      <c r="GC11" s="37"/>
      <c r="GD11" s="37" t="s">
        <v>135</v>
      </c>
      <c r="GE11" s="37"/>
      <c r="GF11" s="37"/>
      <c r="GG11" s="46" t="s">
        <v>136</v>
      </c>
      <c r="GH11" s="49"/>
      <c r="GI11" s="50"/>
      <c r="GJ11" s="46" t="s">
        <v>126</v>
      </c>
      <c r="GK11" s="49"/>
      <c r="GL11" s="50"/>
      <c r="GM11" s="46" t="s">
        <v>127</v>
      </c>
      <c r="GN11" s="49"/>
      <c r="GO11" s="50"/>
      <c r="GP11" s="46" t="s">
        <v>128</v>
      </c>
      <c r="GQ11" s="49"/>
      <c r="GR11" s="50"/>
      <c r="GS11" s="46" t="s">
        <v>129</v>
      </c>
      <c r="GT11" s="49"/>
      <c r="GU11" s="50"/>
      <c r="GV11" s="46" t="s">
        <v>138</v>
      </c>
      <c r="GW11" s="49"/>
      <c r="GX11" s="50"/>
      <c r="GY11" s="46" t="s">
        <v>139</v>
      </c>
      <c r="GZ11" s="49"/>
      <c r="HA11" s="50"/>
      <c r="HB11" s="46" t="s">
        <v>140</v>
      </c>
      <c r="HC11" s="49"/>
      <c r="HD11" s="50"/>
      <c r="HE11" s="46" t="s">
        <v>141</v>
      </c>
      <c r="HF11" s="49"/>
      <c r="HG11" s="50"/>
      <c r="HH11" s="46" t="s">
        <v>142</v>
      </c>
      <c r="HI11" s="49"/>
      <c r="HJ11" s="50"/>
      <c r="HK11" s="46" t="s">
        <v>143</v>
      </c>
      <c r="HL11" s="49"/>
      <c r="HM11" s="50"/>
      <c r="HN11" s="46" t="s">
        <v>144</v>
      </c>
      <c r="HO11" s="49"/>
      <c r="HP11" s="50"/>
      <c r="HQ11" s="46" t="s">
        <v>145</v>
      </c>
      <c r="HR11" s="49"/>
      <c r="HS11" s="50"/>
      <c r="HT11" s="50" t="s">
        <v>115</v>
      </c>
      <c r="HU11" s="37"/>
      <c r="HV11" s="37"/>
      <c r="HW11" s="37" t="s">
        <v>116</v>
      </c>
      <c r="HX11" s="37"/>
      <c r="HY11" s="37"/>
      <c r="HZ11" s="37" t="s">
        <v>117</v>
      </c>
      <c r="IA11" s="37"/>
      <c r="IB11" s="37"/>
      <c r="IC11" s="37" t="s">
        <v>118</v>
      </c>
      <c r="ID11" s="37"/>
      <c r="IE11" s="37"/>
      <c r="IF11" s="37" t="s">
        <v>119</v>
      </c>
      <c r="IG11" s="37"/>
      <c r="IH11" s="37"/>
      <c r="II11" s="37" t="s">
        <v>120</v>
      </c>
      <c r="IJ11" s="37"/>
      <c r="IK11" s="37"/>
      <c r="IL11" s="37" t="s">
        <v>121</v>
      </c>
      <c r="IM11" s="37"/>
      <c r="IN11" s="37"/>
      <c r="IO11" s="37" t="s">
        <v>122</v>
      </c>
      <c r="IP11" s="37"/>
      <c r="IQ11" s="37"/>
      <c r="IR11" s="37" t="s">
        <v>123</v>
      </c>
      <c r="IS11" s="37"/>
      <c r="IT11" s="37"/>
      <c r="IU11" s="37" t="s">
        <v>124</v>
      </c>
      <c r="IV11" s="37"/>
      <c r="IW11" s="37"/>
      <c r="IX11" s="37" t="s">
        <v>146</v>
      </c>
      <c r="IY11" s="37"/>
      <c r="IZ11" s="37"/>
      <c r="JA11" s="37" t="s">
        <v>147</v>
      </c>
      <c r="JB11" s="37"/>
      <c r="JC11" s="37"/>
      <c r="JD11" s="37" t="s">
        <v>148</v>
      </c>
      <c r="JE11" s="37"/>
      <c r="JF11" s="37"/>
      <c r="JG11" s="37" t="s">
        <v>149</v>
      </c>
      <c r="JH11" s="37"/>
      <c r="JI11" s="37"/>
      <c r="JJ11" s="37" t="s">
        <v>150</v>
      </c>
      <c r="JK11" s="37"/>
      <c r="JL11" s="37"/>
      <c r="JM11" s="37" t="s">
        <v>151</v>
      </c>
      <c r="JN11" s="37"/>
      <c r="JO11" s="37"/>
      <c r="JP11" s="37" t="s">
        <v>152</v>
      </c>
      <c r="JQ11" s="37"/>
      <c r="JR11" s="37"/>
      <c r="JS11" s="37" t="s">
        <v>153</v>
      </c>
      <c r="JT11" s="37"/>
      <c r="JU11" s="37"/>
      <c r="JV11" s="37" t="s">
        <v>154</v>
      </c>
      <c r="JW11" s="37"/>
      <c r="JX11" s="37"/>
      <c r="JY11" s="37" t="s">
        <v>155</v>
      </c>
      <c r="JZ11" s="37"/>
      <c r="KA11" s="37"/>
      <c r="KB11" s="37" t="s">
        <v>156</v>
      </c>
      <c r="KC11" s="37"/>
      <c r="KD11" s="37"/>
      <c r="KE11" s="37" t="s">
        <v>157</v>
      </c>
      <c r="KF11" s="37"/>
      <c r="KG11" s="37"/>
      <c r="KH11" s="37" t="s">
        <v>158</v>
      </c>
      <c r="KI11" s="37"/>
      <c r="KJ11" s="37"/>
      <c r="KK11" s="37" t="s">
        <v>159</v>
      </c>
      <c r="KL11" s="37"/>
      <c r="KM11" s="37"/>
      <c r="KN11" s="37" t="s">
        <v>160</v>
      </c>
      <c r="KO11" s="37"/>
      <c r="KP11" s="37"/>
      <c r="KQ11" s="37" t="s">
        <v>161</v>
      </c>
      <c r="KR11" s="37"/>
      <c r="KS11" s="37"/>
      <c r="KT11" s="37" t="s">
        <v>162</v>
      </c>
      <c r="KU11" s="37"/>
      <c r="KV11" s="46"/>
      <c r="KW11" s="37" t="s">
        <v>163</v>
      </c>
      <c r="KX11" s="37"/>
      <c r="KY11" s="46"/>
      <c r="KZ11" s="37" t="s">
        <v>164</v>
      </c>
      <c r="LA11" s="37"/>
      <c r="LB11" s="46"/>
      <c r="LC11" s="37" t="s">
        <v>165</v>
      </c>
      <c r="LD11" s="37"/>
      <c r="LE11" s="37"/>
    </row>
    <row r="12" spans="1:317" ht="110.25" customHeight="1" thickBot="1" x14ac:dyDescent="0.3">
      <c r="A12" s="67"/>
      <c r="B12" s="67"/>
      <c r="C12" s="34" t="s">
        <v>166</v>
      </c>
      <c r="D12" s="35"/>
      <c r="E12" s="36"/>
      <c r="F12" s="34" t="s">
        <v>170</v>
      </c>
      <c r="G12" s="35"/>
      <c r="H12" s="36"/>
      <c r="I12" s="34" t="s">
        <v>174</v>
      </c>
      <c r="J12" s="35"/>
      <c r="K12" s="36"/>
      <c r="L12" s="34" t="s">
        <v>178</v>
      </c>
      <c r="M12" s="35"/>
      <c r="N12" s="36"/>
      <c r="O12" s="34" t="s">
        <v>182</v>
      </c>
      <c r="P12" s="35"/>
      <c r="Q12" s="36"/>
      <c r="R12" s="34" t="s">
        <v>183</v>
      </c>
      <c r="S12" s="35"/>
      <c r="T12" s="36"/>
      <c r="U12" s="34" t="s">
        <v>187</v>
      </c>
      <c r="V12" s="35"/>
      <c r="W12" s="36"/>
      <c r="X12" s="34" t="s">
        <v>192</v>
      </c>
      <c r="Y12" s="35"/>
      <c r="Z12" s="36"/>
      <c r="AA12" s="34" t="s">
        <v>196</v>
      </c>
      <c r="AB12" s="35"/>
      <c r="AC12" s="36"/>
      <c r="AD12" s="34" t="s">
        <v>200</v>
      </c>
      <c r="AE12" s="35"/>
      <c r="AF12" s="36"/>
      <c r="AG12" s="34" t="s">
        <v>204</v>
      </c>
      <c r="AH12" s="35"/>
      <c r="AI12" s="36"/>
      <c r="AJ12" s="34" t="s">
        <v>207</v>
      </c>
      <c r="AK12" s="35"/>
      <c r="AL12" s="36"/>
      <c r="AM12" s="34" t="s">
        <v>210</v>
      </c>
      <c r="AN12" s="35"/>
      <c r="AO12" s="36"/>
      <c r="AP12" s="34" t="s">
        <v>213</v>
      </c>
      <c r="AQ12" s="35"/>
      <c r="AR12" s="36"/>
      <c r="AS12" s="34" t="s">
        <v>217</v>
      </c>
      <c r="AT12" s="35"/>
      <c r="AU12" s="36"/>
      <c r="AV12" s="34" t="s">
        <v>220</v>
      </c>
      <c r="AW12" s="35"/>
      <c r="AX12" s="36"/>
      <c r="AY12" s="34" t="s">
        <v>224</v>
      </c>
      <c r="AZ12" s="35"/>
      <c r="BA12" s="36"/>
      <c r="BB12" s="34" t="s">
        <v>228</v>
      </c>
      <c r="BC12" s="35"/>
      <c r="BD12" s="36"/>
      <c r="BE12" s="34" t="s">
        <v>232</v>
      </c>
      <c r="BF12" s="35"/>
      <c r="BG12" s="36"/>
      <c r="BH12" s="34" t="s">
        <v>236</v>
      </c>
      <c r="BI12" s="35"/>
      <c r="BJ12" s="36"/>
      <c r="BK12" s="34" t="s">
        <v>498</v>
      </c>
      <c r="BL12" s="35"/>
      <c r="BM12" s="36"/>
      <c r="BN12" s="34" t="s">
        <v>239</v>
      </c>
      <c r="BO12" s="35"/>
      <c r="BP12" s="36"/>
      <c r="BQ12" s="34" t="s">
        <v>241</v>
      </c>
      <c r="BR12" s="35"/>
      <c r="BS12" s="36"/>
      <c r="BT12" s="34" t="s">
        <v>245</v>
      </c>
      <c r="BU12" s="35"/>
      <c r="BV12" s="36"/>
      <c r="BW12" s="34" t="s">
        <v>248</v>
      </c>
      <c r="BX12" s="35"/>
      <c r="BY12" s="36"/>
      <c r="BZ12" s="34" t="s">
        <v>251</v>
      </c>
      <c r="CA12" s="35"/>
      <c r="CB12" s="36"/>
      <c r="CC12" s="34" t="s">
        <v>253</v>
      </c>
      <c r="CD12" s="35"/>
      <c r="CE12" s="36"/>
      <c r="CF12" s="34" t="s">
        <v>255</v>
      </c>
      <c r="CG12" s="35"/>
      <c r="CH12" s="36"/>
      <c r="CI12" s="34" t="s">
        <v>259</v>
      </c>
      <c r="CJ12" s="35"/>
      <c r="CK12" s="36"/>
      <c r="CL12" s="34" t="s">
        <v>263</v>
      </c>
      <c r="CM12" s="35"/>
      <c r="CN12" s="36"/>
      <c r="CO12" s="34" t="s">
        <v>267</v>
      </c>
      <c r="CP12" s="35"/>
      <c r="CQ12" s="36"/>
      <c r="CR12" s="34" t="s">
        <v>271</v>
      </c>
      <c r="CS12" s="35"/>
      <c r="CT12" s="36"/>
      <c r="CU12" s="34" t="s">
        <v>273</v>
      </c>
      <c r="CV12" s="35"/>
      <c r="CW12" s="36"/>
      <c r="CX12" s="34" t="s">
        <v>277</v>
      </c>
      <c r="CY12" s="35"/>
      <c r="CZ12" s="36"/>
      <c r="DA12" s="34" t="s">
        <v>280</v>
      </c>
      <c r="DB12" s="35"/>
      <c r="DC12" s="36"/>
      <c r="DD12" s="34" t="s">
        <v>284</v>
      </c>
      <c r="DE12" s="35"/>
      <c r="DF12" s="36"/>
      <c r="DG12" s="34" t="s">
        <v>287</v>
      </c>
      <c r="DH12" s="35"/>
      <c r="DI12" s="36"/>
      <c r="DJ12" s="34" t="s">
        <v>291</v>
      </c>
      <c r="DK12" s="35"/>
      <c r="DL12" s="36"/>
      <c r="DM12" s="34" t="s">
        <v>295</v>
      </c>
      <c r="DN12" s="35"/>
      <c r="DO12" s="36"/>
      <c r="DP12" s="34" t="s">
        <v>296</v>
      </c>
      <c r="DQ12" s="35"/>
      <c r="DR12" s="36"/>
      <c r="DS12" s="34" t="s">
        <v>299</v>
      </c>
      <c r="DT12" s="35"/>
      <c r="DU12" s="36"/>
      <c r="DV12" s="73" t="s">
        <v>302</v>
      </c>
      <c r="DW12" s="74"/>
      <c r="DX12" s="75"/>
      <c r="DY12" s="34" t="s">
        <v>306</v>
      </c>
      <c r="DZ12" s="35"/>
      <c r="EA12" s="36"/>
      <c r="EB12" s="34" t="s">
        <v>310</v>
      </c>
      <c r="EC12" s="35"/>
      <c r="ED12" s="36"/>
      <c r="EE12" s="34" t="s">
        <v>311</v>
      </c>
      <c r="EF12" s="35"/>
      <c r="EG12" s="36"/>
      <c r="EH12" s="34" t="s">
        <v>314</v>
      </c>
      <c r="EI12" s="35"/>
      <c r="EJ12" s="36"/>
      <c r="EK12" s="34" t="s">
        <v>315</v>
      </c>
      <c r="EL12" s="35"/>
      <c r="EM12" s="36"/>
      <c r="EN12" s="34" t="s">
        <v>318</v>
      </c>
      <c r="EO12" s="35"/>
      <c r="EP12" s="36"/>
      <c r="EQ12" s="34" t="s">
        <v>322</v>
      </c>
      <c r="ER12" s="35"/>
      <c r="ES12" s="36"/>
      <c r="ET12" s="34" t="s">
        <v>326</v>
      </c>
      <c r="EU12" s="35"/>
      <c r="EV12" s="36"/>
      <c r="EW12" s="34" t="s">
        <v>329</v>
      </c>
      <c r="EX12" s="35"/>
      <c r="EY12" s="36"/>
      <c r="EZ12" s="34" t="s">
        <v>332</v>
      </c>
      <c r="FA12" s="35"/>
      <c r="FB12" s="36"/>
      <c r="FC12" s="34" t="s">
        <v>336</v>
      </c>
      <c r="FD12" s="35"/>
      <c r="FE12" s="36"/>
      <c r="FF12" s="34" t="s">
        <v>340</v>
      </c>
      <c r="FG12" s="35"/>
      <c r="FH12" s="36"/>
      <c r="FI12" s="34" t="s">
        <v>344</v>
      </c>
      <c r="FJ12" s="35"/>
      <c r="FK12" s="36"/>
      <c r="FL12" s="34" t="s">
        <v>346</v>
      </c>
      <c r="FM12" s="35"/>
      <c r="FN12" s="36"/>
      <c r="FO12" s="34" t="s">
        <v>348</v>
      </c>
      <c r="FP12" s="35"/>
      <c r="FQ12" s="36"/>
      <c r="FR12" s="34" t="s">
        <v>350</v>
      </c>
      <c r="FS12" s="35"/>
      <c r="FT12" s="36"/>
      <c r="FU12" s="34" t="s">
        <v>351</v>
      </c>
      <c r="FV12" s="35"/>
      <c r="FW12" s="36"/>
      <c r="FX12" s="34" t="s">
        <v>352</v>
      </c>
      <c r="FY12" s="35"/>
      <c r="FZ12" s="36"/>
      <c r="GA12" s="34" t="s">
        <v>356</v>
      </c>
      <c r="GB12" s="35"/>
      <c r="GC12" s="36"/>
      <c r="GD12" s="34" t="s">
        <v>359</v>
      </c>
      <c r="GE12" s="35"/>
      <c r="GF12" s="36"/>
      <c r="GG12" s="34" t="s">
        <v>363</v>
      </c>
      <c r="GH12" s="35"/>
      <c r="GI12" s="36"/>
      <c r="GJ12" s="34" t="s">
        <v>365</v>
      </c>
      <c r="GK12" s="35"/>
      <c r="GL12" s="36"/>
      <c r="GM12" s="34" t="s">
        <v>367</v>
      </c>
      <c r="GN12" s="35"/>
      <c r="GO12" s="36"/>
      <c r="GP12" s="34" t="s">
        <v>371</v>
      </c>
      <c r="GQ12" s="35"/>
      <c r="GR12" s="36"/>
      <c r="GS12" s="34" t="s">
        <v>373</v>
      </c>
      <c r="GT12" s="35"/>
      <c r="GU12" s="36"/>
      <c r="GV12" s="34" t="s">
        <v>376</v>
      </c>
      <c r="GW12" s="35"/>
      <c r="GX12" s="36"/>
      <c r="GY12" s="34" t="s">
        <v>380</v>
      </c>
      <c r="GZ12" s="35"/>
      <c r="HA12" s="36"/>
      <c r="HB12" s="34" t="s">
        <v>383</v>
      </c>
      <c r="HC12" s="35"/>
      <c r="HD12" s="36"/>
      <c r="HE12" s="34" t="s">
        <v>384</v>
      </c>
      <c r="HF12" s="35"/>
      <c r="HG12" s="36"/>
      <c r="HH12" s="34" t="s">
        <v>388</v>
      </c>
      <c r="HI12" s="35"/>
      <c r="HJ12" s="36"/>
      <c r="HK12" s="34" t="s">
        <v>392</v>
      </c>
      <c r="HL12" s="35"/>
      <c r="HM12" s="36"/>
      <c r="HN12" s="34" t="s">
        <v>396</v>
      </c>
      <c r="HO12" s="35"/>
      <c r="HP12" s="36"/>
      <c r="HQ12" s="34" t="s">
        <v>397</v>
      </c>
      <c r="HR12" s="35"/>
      <c r="HS12" s="36"/>
      <c r="HT12" s="34" t="s">
        <v>398</v>
      </c>
      <c r="HU12" s="35"/>
      <c r="HV12" s="36"/>
      <c r="HW12" s="34" t="s">
        <v>402</v>
      </c>
      <c r="HX12" s="35"/>
      <c r="HY12" s="36"/>
      <c r="HZ12" s="34" t="s">
        <v>404</v>
      </c>
      <c r="IA12" s="35"/>
      <c r="IB12" s="36"/>
      <c r="IC12" s="34" t="s">
        <v>406</v>
      </c>
      <c r="ID12" s="35"/>
      <c r="IE12" s="36"/>
      <c r="IF12" s="34" t="s">
        <v>410</v>
      </c>
      <c r="IG12" s="35"/>
      <c r="IH12" s="36"/>
      <c r="II12" s="34" t="s">
        <v>411</v>
      </c>
      <c r="IJ12" s="35"/>
      <c r="IK12" s="36"/>
      <c r="IL12" s="34" t="s">
        <v>413</v>
      </c>
      <c r="IM12" s="35"/>
      <c r="IN12" s="36"/>
      <c r="IO12" s="34" t="s">
        <v>417</v>
      </c>
      <c r="IP12" s="35"/>
      <c r="IQ12" s="36"/>
      <c r="IR12" s="34" t="s">
        <v>420</v>
      </c>
      <c r="IS12" s="35"/>
      <c r="IT12" s="36"/>
      <c r="IU12" s="34" t="s">
        <v>424</v>
      </c>
      <c r="IV12" s="35"/>
      <c r="IW12" s="36"/>
      <c r="IX12" s="34" t="s">
        <v>426</v>
      </c>
      <c r="IY12" s="35"/>
      <c r="IZ12" s="36"/>
      <c r="JA12" s="34" t="s">
        <v>430</v>
      </c>
      <c r="JB12" s="35"/>
      <c r="JC12" s="36"/>
      <c r="JD12" s="34" t="s">
        <v>434</v>
      </c>
      <c r="JE12" s="35"/>
      <c r="JF12" s="36"/>
      <c r="JG12" s="34" t="s">
        <v>436</v>
      </c>
      <c r="JH12" s="35"/>
      <c r="JI12" s="36"/>
      <c r="JJ12" s="34" t="s">
        <v>440</v>
      </c>
      <c r="JK12" s="35"/>
      <c r="JL12" s="36"/>
      <c r="JM12" s="34" t="s">
        <v>443</v>
      </c>
      <c r="JN12" s="35"/>
      <c r="JO12" s="36"/>
      <c r="JP12" s="34" t="s">
        <v>447</v>
      </c>
      <c r="JQ12" s="35"/>
      <c r="JR12" s="36"/>
      <c r="JS12" s="34" t="s">
        <v>448</v>
      </c>
      <c r="JT12" s="35"/>
      <c r="JU12" s="36"/>
      <c r="JV12" s="34" t="s">
        <v>452</v>
      </c>
      <c r="JW12" s="35"/>
      <c r="JX12" s="36"/>
      <c r="JY12" s="34" t="s">
        <v>456</v>
      </c>
      <c r="JZ12" s="35"/>
      <c r="KA12" s="36"/>
      <c r="KB12" s="34" t="s">
        <v>460</v>
      </c>
      <c r="KC12" s="35"/>
      <c r="KD12" s="36"/>
      <c r="KE12" s="34" t="s">
        <v>464</v>
      </c>
      <c r="KF12" s="35"/>
      <c r="KG12" s="36"/>
      <c r="KH12" s="34" t="s">
        <v>468</v>
      </c>
      <c r="KI12" s="35"/>
      <c r="KJ12" s="36"/>
      <c r="KK12" s="34" t="s">
        <v>471</v>
      </c>
      <c r="KL12" s="35"/>
      <c r="KM12" s="36"/>
      <c r="KN12" s="34" t="s">
        <v>474</v>
      </c>
      <c r="KO12" s="35"/>
      <c r="KP12" s="36"/>
      <c r="KQ12" s="34" t="s">
        <v>477</v>
      </c>
      <c r="KR12" s="35"/>
      <c r="KS12" s="36"/>
      <c r="KT12" s="34" t="s">
        <v>481</v>
      </c>
      <c r="KU12" s="35"/>
      <c r="KV12" s="36"/>
      <c r="KW12" s="34" t="s">
        <v>483</v>
      </c>
      <c r="KX12" s="35"/>
      <c r="KY12" s="36"/>
      <c r="KZ12" s="34" t="s">
        <v>485</v>
      </c>
      <c r="LA12" s="35"/>
      <c r="LB12" s="36"/>
      <c r="LC12" s="34" t="s">
        <v>486</v>
      </c>
      <c r="LD12" s="35"/>
      <c r="LE12" s="36"/>
    </row>
    <row r="13" spans="1:317" ht="108.75" thickBot="1" x14ac:dyDescent="0.3">
      <c r="A13" s="67"/>
      <c r="B13" s="67"/>
      <c r="C13" s="14" t="s">
        <v>167</v>
      </c>
      <c r="D13" s="15" t="s">
        <v>168</v>
      </c>
      <c r="E13" s="16" t="s">
        <v>169</v>
      </c>
      <c r="F13" s="14" t="s">
        <v>171</v>
      </c>
      <c r="G13" s="15" t="s">
        <v>172</v>
      </c>
      <c r="H13" s="16" t="s">
        <v>173</v>
      </c>
      <c r="I13" s="14" t="s">
        <v>175</v>
      </c>
      <c r="J13" s="15" t="s">
        <v>176</v>
      </c>
      <c r="K13" s="16" t="s">
        <v>177</v>
      </c>
      <c r="L13" s="14" t="s">
        <v>179</v>
      </c>
      <c r="M13" s="15" t="s">
        <v>180</v>
      </c>
      <c r="N13" s="15" t="s">
        <v>181</v>
      </c>
      <c r="O13" s="22" t="s">
        <v>25</v>
      </c>
      <c r="P13" s="23" t="s">
        <v>47</v>
      </c>
      <c r="Q13" s="20" t="s">
        <v>191</v>
      </c>
      <c r="R13" s="14" t="s">
        <v>184</v>
      </c>
      <c r="S13" s="15" t="s">
        <v>185</v>
      </c>
      <c r="T13" s="16" t="s">
        <v>186</v>
      </c>
      <c r="U13" s="14" t="s">
        <v>188</v>
      </c>
      <c r="V13" s="15" t="s">
        <v>189</v>
      </c>
      <c r="W13" s="16" t="s">
        <v>190</v>
      </c>
      <c r="X13" s="14" t="s">
        <v>193</v>
      </c>
      <c r="Y13" s="15" t="s">
        <v>194</v>
      </c>
      <c r="Z13" s="16" t="s">
        <v>195</v>
      </c>
      <c r="AA13" s="14" t="s">
        <v>197</v>
      </c>
      <c r="AB13" s="15" t="s">
        <v>198</v>
      </c>
      <c r="AC13" s="16" t="s">
        <v>199</v>
      </c>
      <c r="AD13" s="14" t="s">
        <v>201</v>
      </c>
      <c r="AE13" s="15" t="s">
        <v>202</v>
      </c>
      <c r="AF13" s="16" t="s">
        <v>203</v>
      </c>
      <c r="AG13" s="14" t="s">
        <v>24</v>
      </c>
      <c r="AH13" s="15" t="s">
        <v>205</v>
      </c>
      <c r="AI13" s="16" t="s">
        <v>206</v>
      </c>
      <c r="AJ13" s="24" t="s">
        <v>20</v>
      </c>
      <c r="AK13" s="23" t="s">
        <v>208</v>
      </c>
      <c r="AL13" s="20" t="s">
        <v>209</v>
      </c>
      <c r="AM13" s="14" t="s">
        <v>59</v>
      </c>
      <c r="AN13" s="15" t="s">
        <v>211</v>
      </c>
      <c r="AO13" s="16" t="s">
        <v>212</v>
      </c>
      <c r="AP13" s="14" t="s">
        <v>214</v>
      </c>
      <c r="AQ13" s="15" t="s">
        <v>215</v>
      </c>
      <c r="AR13" s="16" t="s">
        <v>216</v>
      </c>
      <c r="AS13" s="14" t="s">
        <v>218</v>
      </c>
      <c r="AT13" s="15" t="s">
        <v>26</v>
      </c>
      <c r="AU13" s="16" t="s">
        <v>219</v>
      </c>
      <c r="AV13" s="14" t="s">
        <v>221</v>
      </c>
      <c r="AW13" s="15" t="s">
        <v>222</v>
      </c>
      <c r="AX13" s="16" t="s">
        <v>223</v>
      </c>
      <c r="AY13" s="14" t="s">
        <v>225</v>
      </c>
      <c r="AZ13" s="15" t="s">
        <v>226</v>
      </c>
      <c r="BA13" s="16" t="s">
        <v>227</v>
      </c>
      <c r="BB13" s="14" t="s">
        <v>229</v>
      </c>
      <c r="BC13" s="15" t="s">
        <v>230</v>
      </c>
      <c r="BD13" s="16" t="s">
        <v>231</v>
      </c>
      <c r="BE13" s="14" t="s">
        <v>233</v>
      </c>
      <c r="BF13" s="15" t="s">
        <v>234</v>
      </c>
      <c r="BG13" s="16" t="s">
        <v>235</v>
      </c>
      <c r="BH13" s="25" t="s">
        <v>237</v>
      </c>
      <c r="BI13" s="15" t="s">
        <v>34</v>
      </c>
      <c r="BJ13" s="16" t="s">
        <v>35</v>
      </c>
      <c r="BK13" s="14" t="s">
        <v>37</v>
      </c>
      <c r="BL13" s="15" t="s">
        <v>38</v>
      </c>
      <c r="BM13" s="16" t="s">
        <v>238</v>
      </c>
      <c r="BN13" s="14" t="s">
        <v>240</v>
      </c>
      <c r="BO13" s="15" t="s">
        <v>33</v>
      </c>
      <c r="BP13" s="16" t="s">
        <v>39</v>
      </c>
      <c r="BQ13" s="14" t="s">
        <v>242</v>
      </c>
      <c r="BR13" s="15" t="s">
        <v>243</v>
      </c>
      <c r="BS13" s="16" t="s">
        <v>244</v>
      </c>
      <c r="BT13" s="14" t="s">
        <v>61</v>
      </c>
      <c r="BU13" s="15" t="s">
        <v>246</v>
      </c>
      <c r="BV13" s="16" t="s">
        <v>247</v>
      </c>
      <c r="BW13" s="14" t="s">
        <v>225</v>
      </c>
      <c r="BX13" s="15" t="s">
        <v>249</v>
      </c>
      <c r="BY13" s="16" t="s">
        <v>250</v>
      </c>
      <c r="BZ13" s="14" t="s">
        <v>21</v>
      </c>
      <c r="CA13" s="15" t="s">
        <v>252</v>
      </c>
      <c r="CB13" s="16" t="s">
        <v>23</v>
      </c>
      <c r="CC13" s="14" t="s">
        <v>225</v>
      </c>
      <c r="CD13" s="15" t="s">
        <v>45</v>
      </c>
      <c r="CE13" s="16" t="s">
        <v>254</v>
      </c>
      <c r="CF13" s="14" t="s">
        <v>256</v>
      </c>
      <c r="CG13" s="15" t="s">
        <v>257</v>
      </c>
      <c r="CH13" s="16" t="s">
        <v>258</v>
      </c>
      <c r="CI13" s="14" t="s">
        <v>260</v>
      </c>
      <c r="CJ13" s="15" t="s">
        <v>261</v>
      </c>
      <c r="CK13" s="16" t="s">
        <v>262</v>
      </c>
      <c r="CL13" s="14" t="s">
        <v>264</v>
      </c>
      <c r="CM13" s="15" t="s">
        <v>265</v>
      </c>
      <c r="CN13" s="16" t="s">
        <v>266</v>
      </c>
      <c r="CO13" s="14" t="s">
        <v>268</v>
      </c>
      <c r="CP13" s="15" t="s">
        <v>269</v>
      </c>
      <c r="CQ13" s="16" t="s">
        <v>270</v>
      </c>
      <c r="CR13" s="14" t="s">
        <v>272</v>
      </c>
      <c r="CS13" s="15" t="s">
        <v>47</v>
      </c>
      <c r="CT13" s="16" t="s">
        <v>26</v>
      </c>
      <c r="CU13" s="14" t="s">
        <v>274</v>
      </c>
      <c r="CV13" s="15" t="s">
        <v>275</v>
      </c>
      <c r="CW13" s="16" t="s">
        <v>276</v>
      </c>
      <c r="CX13" s="14" t="s">
        <v>278</v>
      </c>
      <c r="CY13" s="15" t="s">
        <v>279</v>
      </c>
      <c r="CZ13" s="16" t="s">
        <v>36</v>
      </c>
      <c r="DA13" s="25" t="s">
        <v>281</v>
      </c>
      <c r="DB13" s="15" t="s">
        <v>282</v>
      </c>
      <c r="DC13" s="16" t="s">
        <v>283</v>
      </c>
      <c r="DD13" s="14" t="s">
        <v>285</v>
      </c>
      <c r="DE13" s="15" t="s">
        <v>286</v>
      </c>
      <c r="DF13" s="16" t="s">
        <v>36</v>
      </c>
      <c r="DG13" s="14" t="s">
        <v>288</v>
      </c>
      <c r="DH13" s="15" t="s">
        <v>289</v>
      </c>
      <c r="DI13" s="16" t="s">
        <v>290</v>
      </c>
      <c r="DJ13" s="14" t="s">
        <v>292</v>
      </c>
      <c r="DK13" s="15" t="s">
        <v>293</v>
      </c>
      <c r="DL13" s="16" t="s">
        <v>294</v>
      </c>
      <c r="DM13" s="14" t="s">
        <v>281</v>
      </c>
      <c r="DN13" s="15" t="s">
        <v>282</v>
      </c>
      <c r="DO13" s="16" t="s">
        <v>32</v>
      </c>
      <c r="DP13" s="14" t="s">
        <v>297</v>
      </c>
      <c r="DQ13" s="15" t="s">
        <v>47</v>
      </c>
      <c r="DR13" s="16" t="s">
        <v>298</v>
      </c>
      <c r="DS13" s="14" t="s">
        <v>300</v>
      </c>
      <c r="DT13" s="15" t="s">
        <v>18</v>
      </c>
      <c r="DU13" s="16" t="s">
        <v>301</v>
      </c>
      <c r="DV13" s="14" t="s">
        <v>303</v>
      </c>
      <c r="DW13" s="15" t="s">
        <v>304</v>
      </c>
      <c r="DX13" s="16" t="s">
        <v>305</v>
      </c>
      <c r="DY13" s="14" t="s">
        <v>307</v>
      </c>
      <c r="DZ13" s="15" t="s">
        <v>308</v>
      </c>
      <c r="EA13" s="16" t="s">
        <v>309</v>
      </c>
      <c r="EB13" s="14" t="s">
        <v>17</v>
      </c>
      <c r="EC13" s="15" t="s">
        <v>18</v>
      </c>
      <c r="ED13" s="16" t="s">
        <v>301</v>
      </c>
      <c r="EE13" s="14" t="s">
        <v>312</v>
      </c>
      <c r="EF13" s="15" t="s">
        <v>313</v>
      </c>
      <c r="EG13" s="16" t="s">
        <v>46</v>
      </c>
      <c r="EH13" s="14" t="s">
        <v>64</v>
      </c>
      <c r="EI13" s="15" t="s">
        <v>34</v>
      </c>
      <c r="EJ13" s="16" t="s">
        <v>65</v>
      </c>
      <c r="EK13" s="14" t="s">
        <v>42</v>
      </c>
      <c r="EL13" s="15" t="s">
        <v>316</v>
      </c>
      <c r="EM13" s="16" t="s">
        <v>317</v>
      </c>
      <c r="EN13" s="14" t="s">
        <v>319</v>
      </c>
      <c r="EO13" s="15" t="s">
        <v>320</v>
      </c>
      <c r="EP13" s="16" t="s">
        <v>321</v>
      </c>
      <c r="EQ13" s="14" t="s">
        <v>323</v>
      </c>
      <c r="ER13" s="15" t="s">
        <v>324</v>
      </c>
      <c r="ES13" s="16" t="s">
        <v>325</v>
      </c>
      <c r="ET13" s="14" t="s">
        <v>327</v>
      </c>
      <c r="EU13" s="15" t="s">
        <v>328</v>
      </c>
      <c r="EV13" s="16" t="s">
        <v>48</v>
      </c>
      <c r="EW13" s="14" t="s">
        <v>330</v>
      </c>
      <c r="EX13" s="15" t="s">
        <v>33</v>
      </c>
      <c r="EY13" s="16" t="s">
        <v>331</v>
      </c>
      <c r="EZ13" s="25" t="s">
        <v>333</v>
      </c>
      <c r="FA13" s="15" t="s">
        <v>334</v>
      </c>
      <c r="FB13" s="16" t="s">
        <v>335</v>
      </c>
      <c r="FC13" s="14" t="s">
        <v>337</v>
      </c>
      <c r="FD13" s="15" t="s">
        <v>338</v>
      </c>
      <c r="FE13" s="16" t="s">
        <v>339</v>
      </c>
      <c r="FF13" s="14" t="s">
        <v>341</v>
      </c>
      <c r="FG13" s="15" t="s">
        <v>342</v>
      </c>
      <c r="FH13" s="16" t="s">
        <v>343</v>
      </c>
      <c r="FI13" s="14" t="s">
        <v>61</v>
      </c>
      <c r="FJ13" s="15" t="s">
        <v>345</v>
      </c>
      <c r="FK13" s="16" t="s">
        <v>247</v>
      </c>
      <c r="FL13" s="14" t="s">
        <v>17</v>
      </c>
      <c r="FM13" s="15" t="s">
        <v>347</v>
      </c>
      <c r="FN13" s="16" t="s">
        <v>60</v>
      </c>
      <c r="FO13" s="14" t="s">
        <v>61</v>
      </c>
      <c r="FP13" s="15" t="s">
        <v>349</v>
      </c>
      <c r="FQ13" s="16" t="s">
        <v>247</v>
      </c>
      <c r="FR13" s="14" t="s">
        <v>24</v>
      </c>
      <c r="FS13" s="15" t="s">
        <v>18</v>
      </c>
      <c r="FT13" s="16" t="s">
        <v>206</v>
      </c>
      <c r="FU13" s="14" t="s">
        <v>44</v>
      </c>
      <c r="FV13" s="15" t="s">
        <v>18</v>
      </c>
      <c r="FW13" s="16" t="s">
        <v>19</v>
      </c>
      <c r="FX13" s="14" t="s">
        <v>353</v>
      </c>
      <c r="FY13" s="15" t="s">
        <v>354</v>
      </c>
      <c r="FZ13" s="16" t="s">
        <v>355</v>
      </c>
      <c r="GA13" s="14" t="s">
        <v>357</v>
      </c>
      <c r="GB13" s="15" t="s">
        <v>358</v>
      </c>
      <c r="GC13" s="16" t="s">
        <v>298</v>
      </c>
      <c r="GD13" s="14" t="s">
        <v>360</v>
      </c>
      <c r="GE13" s="15" t="s">
        <v>361</v>
      </c>
      <c r="GF13" s="16" t="s">
        <v>362</v>
      </c>
      <c r="GG13" s="25" t="s">
        <v>307</v>
      </c>
      <c r="GH13" s="15" t="s">
        <v>364</v>
      </c>
      <c r="GI13" s="16" t="s">
        <v>309</v>
      </c>
      <c r="GJ13" s="14" t="s">
        <v>61</v>
      </c>
      <c r="GK13" s="15" t="s">
        <v>345</v>
      </c>
      <c r="GL13" s="16" t="s">
        <v>366</v>
      </c>
      <c r="GM13" s="14" t="s">
        <v>368</v>
      </c>
      <c r="GN13" s="15" t="s">
        <v>369</v>
      </c>
      <c r="GO13" s="16" t="s">
        <v>370</v>
      </c>
      <c r="GP13" s="14" t="s">
        <v>360</v>
      </c>
      <c r="GQ13" s="15" t="s">
        <v>372</v>
      </c>
      <c r="GR13" s="16" t="s">
        <v>370</v>
      </c>
      <c r="GS13" s="14" t="s">
        <v>374</v>
      </c>
      <c r="GT13" s="15" t="s">
        <v>375</v>
      </c>
      <c r="GU13" s="16" t="s">
        <v>43</v>
      </c>
      <c r="GV13" s="14" t="s">
        <v>377</v>
      </c>
      <c r="GW13" s="15" t="s">
        <v>378</v>
      </c>
      <c r="GX13" s="16" t="s">
        <v>379</v>
      </c>
      <c r="GY13" s="14" t="s">
        <v>381</v>
      </c>
      <c r="GZ13" s="15" t="s">
        <v>382</v>
      </c>
      <c r="HA13" s="16" t="s">
        <v>52</v>
      </c>
      <c r="HB13" s="14" t="s">
        <v>42</v>
      </c>
      <c r="HC13" s="15" t="s">
        <v>316</v>
      </c>
      <c r="HD13" s="16" t="s">
        <v>48</v>
      </c>
      <c r="HE13" s="14" t="s">
        <v>385</v>
      </c>
      <c r="HF13" s="15" t="s">
        <v>386</v>
      </c>
      <c r="HG13" s="16" t="s">
        <v>387</v>
      </c>
      <c r="HH13" s="14" t="s">
        <v>389</v>
      </c>
      <c r="HI13" s="15" t="s">
        <v>390</v>
      </c>
      <c r="HJ13" s="16" t="s">
        <v>391</v>
      </c>
      <c r="HK13" s="14" t="s">
        <v>393</v>
      </c>
      <c r="HL13" s="15" t="s">
        <v>394</v>
      </c>
      <c r="HM13" s="16" t="s">
        <v>395</v>
      </c>
      <c r="HN13" s="14" t="s">
        <v>30</v>
      </c>
      <c r="HO13" s="15" t="s">
        <v>53</v>
      </c>
      <c r="HP13" s="16" t="s">
        <v>54</v>
      </c>
      <c r="HQ13" s="14" t="s">
        <v>242</v>
      </c>
      <c r="HR13" s="15" t="s">
        <v>243</v>
      </c>
      <c r="HS13" s="16" t="s">
        <v>244</v>
      </c>
      <c r="HT13" s="14" t="s">
        <v>399</v>
      </c>
      <c r="HU13" s="15" t="s">
        <v>400</v>
      </c>
      <c r="HV13" s="16" t="s">
        <v>401</v>
      </c>
      <c r="HW13" s="14" t="s">
        <v>42</v>
      </c>
      <c r="HX13" s="15" t="s">
        <v>403</v>
      </c>
      <c r="HY13" s="16" t="s">
        <v>48</v>
      </c>
      <c r="HZ13" s="14" t="s">
        <v>42</v>
      </c>
      <c r="IA13" s="15" t="s">
        <v>405</v>
      </c>
      <c r="IB13" s="16" t="s">
        <v>48</v>
      </c>
      <c r="IC13" s="14" t="s">
        <v>407</v>
      </c>
      <c r="ID13" s="15" t="s">
        <v>408</v>
      </c>
      <c r="IE13" s="16" t="s">
        <v>409</v>
      </c>
      <c r="IF13" s="14" t="s">
        <v>37</v>
      </c>
      <c r="IG13" s="15" t="s">
        <v>33</v>
      </c>
      <c r="IH13" s="16" t="s">
        <v>238</v>
      </c>
      <c r="II13" s="25" t="s">
        <v>412</v>
      </c>
      <c r="IJ13" s="15" t="s">
        <v>316</v>
      </c>
      <c r="IK13" s="16" t="s">
        <v>48</v>
      </c>
      <c r="IL13" s="14" t="s">
        <v>414</v>
      </c>
      <c r="IM13" s="15" t="s">
        <v>415</v>
      </c>
      <c r="IN13" s="16" t="s">
        <v>416</v>
      </c>
      <c r="IO13" s="14" t="s">
        <v>418</v>
      </c>
      <c r="IP13" s="15" t="s">
        <v>31</v>
      </c>
      <c r="IQ13" s="16" t="s">
        <v>419</v>
      </c>
      <c r="IR13" s="14" t="s">
        <v>421</v>
      </c>
      <c r="IS13" s="15" t="s">
        <v>422</v>
      </c>
      <c r="IT13" s="16" t="s">
        <v>423</v>
      </c>
      <c r="IU13" s="14" t="s">
        <v>272</v>
      </c>
      <c r="IV13" s="15" t="s">
        <v>425</v>
      </c>
      <c r="IW13" s="16" t="s">
        <v>47</v>
      </c>
      <c r="IX13" s="14" t="s">
        <v>427</v>
      </c>
      <c r="IY13" s="15" t="s">
        <v>428</v>
      </c>
      <c r="IZ13" s="16" t="s">
        <v>429</v>
      </c>
      <c r="JA13" s="14" t="s">
        <v>431</v>
      </c>
      <c r="JB13" s="15" t="s">
        <v>432</v>
      </c>
      <c r="JC13" s="16" t="s">
        <v>433</v>
      </c>
      <c r="JD13" s="14" t="s">
        <v>57</v>
      </c>
      <c r="JE13" s="15" t="s">
        <v>435</v>
      </c>
      <c r="JF13" s="16" t="s">
        <v>58</v>
      </c>
      <c r="JG13" s="14" t="s">
        <v>437</v>
      </c>
      <c r="JH13" s="15" t="s">
        <v>438</v>
      </c>
      <c r="JI13" s="16" t="s">
        <v>439</v>
      </c>
      <c r="JJ13" s="14" t="s">
        <v>30</v>
      </c>
      <c r="JK13" s="15" t="s">
        <v>441</v>
      </c>
      <c r="JL13" s="16" t="s">
        <v>442</v>
      </c>
      <c r="JM13" s="14" t="s">
        <v>444</v>
      </c>
      <c r="JN13" s="15" t="s">
        <v>445</v>
      </c>
      <c r="JO13" s="16" t="s">
        <v>446</v>
      </c>
      <c r="JP13" s="14" t="s">
        <v>21</v>
      </c>
      <c r="JQ13" s="15" t="s">
        <v>22</v>
      </c>
      <c r="JR13" s="16" t="s">
        <v>416</v>
      </c>
      <c r="JS13" s="14" t="s">
        <v>449</v>
      </c>
      <c r="JT13" s="15" t="s">
        <v>450</v>
      </c>
      <c r="JU13" s="16" t="s">
        <v>451</v>
      </c>
      <c r="JV13" s="14" t="s">
        <v>453</v>
      </c>
      <c r="JW13" s="15" t="s">
        <v>454</v>
      </c>
      <c r="JX13" s="16" t="s">
        <v>455</v>
      </c>
      <c r="JY13" s="14" t="s">
        <v>457</v>
      </c>
      <c r="JZ13" s="15" t="s">
        <v>458</v>
      </c>
      <c r="KA13" s="16" t="s">
        <v>459</v>
      </c>
      <c r="KB13" s="14" t="s">
        <v>461</v>
      </c>
      <c r="KC13" s="15" t="s">
        <v>462</v>
      </c>
      <c r="KD13" s="16" t="s">
        <v>463</v>
      </c>
      <c r="KE13" s="14" t="s">
        <v>465</v>
      </c>
      <c r="KF13" s="15" t="s">
        <v>466</v>
      </c>
      <c r="KG13" s="16" t="s">
        <v>467</v>
      </c>
      <c r="KH13" s="14" t="s">
        <v>242</v>
      </c>
      <c r="KI13" s="15" t="s">
        <v>469</v>
      </c>
      <c r="KJ13" s="16" t="s">
        <v>470</v>
      </c>
      <c r="KK13" s="14" t="s">
        <v>472</v>
      </c>
      <c r="KL13" s="15" t="s">
        <v>34</v>
      </c>
      <c r="KM13" s="16" t="s">
        <v>473</v>
      </c>
      <c r="KN13" s="14" t="s">
        <v>475</v>
      </c>
      <c r="KO13" s="15" t="s">
        <v>476</v>
      </c>
      <c r="KP13" s="16" t="s">
        <v>63</v>
      </c>
      <c r="KQ13" s="14" t="s">
        <v>478</v>
      </c>
      <c r="KR13" s="15" t="s">
        <v>479</v>
      </c>
      <c r="KS13" s="16" t="s">
        <v>480</v>
      </c>
      <c r="KT13" s="14" t="s">
        <v>64</v>
      </c>
      <c r="KU13" s="15" t="s">
        <v>482</v>
      </c>
      <c r="KV13" s="16" t="s">
        <v>65</v>
      </c>
      <c r="KW13" s="14" t="s">
        <v>61</v>
      </c>
      <c r="KX13" s="15" t="s">
        <v>484</v>
      </c>
      <c r="KY13" s="16" t="s">
        <v>247</v>
      </c>
      <c r="KZ13" s="14" t="s">
        <v>61</v>
      </c>
      <c r="LA13" s="15" t="s">
        <v>345</v>
      </c>
      <c r="LB13" s="16" t="s">
        <v>247</v>
      </c>
      <c r="LC13" s="14" t="s">
        <v>61</v>
      </c>
      <c r="LD13" s="15" t="s">
        <v>62</v>
      </c>
      <c r="LE13" s="16" t="s">
        <v>247</v>
      </c>
    </row>
    <row r="14" spans="1:317" ht="19.5" thickBot="1" x14ac:dyDescent="0.3">
      <c r="A14" s="2">
        <v>1</v>
      </c>
      <c r="B14" s="26" t="s">
        <v>499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/>
      <c r="AO14" s="12">
        <v>1</v>
      </c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/>
      <c r="BM14" s="17">
        <v>1</v>
      </c>
      <c r="BN14" s="17"/>
      <c r="BO14" s="17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17"/>
      <c r="EI14" s="17">
        <v>1</v>
      </c>
      <c r="EJ14" s="17"/>
      <c r="EK14" s="17"/>
      <c r="EL14" s="4">
        <v>1</v>
      </c>
      <c r="EM14" s="4"/>
      <c r="EN14" s="4"/>
      <c r="EO14" s="4">
        <v>1</v>
      </c>
      <c r="EP14" s="4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30"/>
      <c r="FJ14" s="17"/>
      <c r="FK14" s="17">
        <v>1</v>
      </c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/>
      <c r="GO14" s="17">
        <v>1</v>
      </c>
      <c r="GP14" s="17"/>
      <c r="GQ14" s="17">
        <v>1</v>
      </c>
      <c r="GR14" s="17"/>
      <c r="GS14" s="17"/>
      <c r="GT14" s="17"/>
      <c r="GU14" s="17">
        <v>1</v>
      </c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/>
      <c r="HS14" s="17">
        <v>1</v>
      </c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/>
      <c r="IH14" s="4">
        <v>1</v>
      </c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18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9.5" thickBot="1" x14ac:dyDescent="0.3">
      <c r="A15" s="2">
        <v>2</v>
      </c>
      <c r="B15" s="27" t="s">
        <v>500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18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9.5" thickBot="1" x14ac:dyDescent="0.3">
      <c r="A16" s="2">
        <v>3</v>
      </c>
      <c r="B16" s="28" t="s">
        <v>501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4">
        <v>1</v>
      </c>
      <c r="BN16" s="4"/>
      <c r="BO16" s="4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18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9.5" thickBot="1" x14ac:dyDescent="0.3">
      <c r="A17" s="2">
        <v>4</v>
      </c>
      <c r="B17" s="28" t="s">
        <v>502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18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9.5" thickBot="1" x14ac:dyDescent="0.3">
      <c r="A18" s="2">
        <v>5</v>
      </c>
      <c r="B18" s="28" t="s">
        <v>503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4"/>
      <c r="BN18" s="4">
        <v>1</v>
      </c>
      <c r="BO18" s="4"/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18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9.5" thickBot="1" x14ac:dyDescent="0.3">
      <c r="A19" s="2">
        <v>6</v>
      </c>
      <c r="B19" s="28" t="s">
        <v>504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/>
      <c r="AU19" s="1">
        <v>1</v>
      </c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18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9.5" thickBot="1" x14ac:dyDescent="0.3">
      <c r="A20" s="2">
        <v>7</v>
      </c>
      <c r="B20" s="28" t="s">
        <v>505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18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ht="19.5" thickBot="1" x14ac:dyDescent="0.3">
      <c r="A21" s="3">
        <v>8</v>
      </c>
      <c r="B21" s="28" t="s">
        <v>506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>
        <v>1</v>
      </c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18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ht="19.5" thickBot="1" x14ac:dyDescent="0.3">
      <c r="A22" s="3">
        <v>9</v>
      </c>
      <c r="B22" s="28" t="s">
        <v>507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18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ht="19.5" thickBot="1" x14ac:dyDescent="0.3">
      <c r="A23" s="3">
        <v>10</v>
      </c>
      <c r="B23" s="28" t="s">
        <v>508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10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>
        <v>1</v>
      </c>
      <c r="GK23" s="4"/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>
        <v>1</v>
      </c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>
        <v>1</v>
      </c>
      <c r="IS23" s="4"/>
      <c r="IT23" s="4"/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18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</row>
    <row r="24" spans="1:317" ht="19.5" thickBot="1" x14ac:dyDescent="0.3">
      <c r="A24" s="3">
        <v>11</v>
      </c>
      <c r="B24" s="29" t="s">
        <v>509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10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18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</row>
    <row r="25" spans="1:317" ht="19.5" thickBot="1" x14ac:dyDescent="0.3">
      <c r="A25" s="3">
        <v>12</v>
      </c>
      <c r="B25" s="28" t="s">
        <v>510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18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ht="19.5" thickBot="1" x14ac:dyDescent="0.3">
      <c r="A26" s="3">
        <v>13</v>
      </c>
      <c r="B26" s="28" t="s">
        <v>511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18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19.5" thickBot="1" x14ac:dyDescent="0.3">
      <c r="A27" s="3">
        <v>14</v>
      </c>
      <c r="B27" s="28" t="s">
        <v>512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18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ht="19.5" thickBot="1" x14ac:dyDescent="0.3">
      <c r="A28" s="3">
        <v>15</v>
      </c>
      <c r="B28" s="28" t="s">
        <v>513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>
        <v>1</v>
      </c>
      <c r="GK28" s="4"/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>
        <v>1</v>
      </c>
      <c r="HG28" s="4"/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>
        <v>1</v>
      </c>
      <c r="IT28" s="4"/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18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ht="19.5" thickBot="1" x14ac:dyDescent="0.3">
      <c r="A29" s="3">
        <v>16</v>
      </c>
      <c r="B29" s="28" t="s">
        <v>514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18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ht="19.5" thickBot="1" x14ac:dyDescent="0.3">
      <c r="A30" s="3">
        <v>17</v>
      </c>
      <c r="B30" s="28" t="s">
        <v>515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/>
      <c r="IH30" s="4">
        <v>1</v>
      </c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ht="19.5" thickBot="1" x14ac:dyDescent="0.3">
      <c r="A31" s="3">
        <v>18</v>
      </c>
      <c r="B31" s="28" t="s">
        <v>516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18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ht="19.5" thickBot="1" x14ac:dyDescent="0.3">
      <c r="A32" s="3">
        <v>19</v>
      </c>
      <c r="B32" s="28" t="s">
        <v>517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18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25">
      <c r="A33" s="63" t="s">
        <v>487</v>
      </c>
      <c r="B33" s="64"/>
      <c r="C33" s="3">
        <f t="shared" ref="C33:BN33" si="0">SUM(C14:C32)</f>
        <v>2</v>
      </c>
      <c r="D33" s="3">
        <f t="shared" si="0"/>
        <v>14</v>
      </c>
      <c r="E33" s="3">
        <f t="shared" si="0"/>
        <v>3</v>
      </c>
      <c r="F33" s="3">
        <f t="shared" si="0"/>
        <v>3</v>
      </c>
      <c r="G33" s="3">
        <f t="shared" si="0"/>
        <v>13</v>
      </c>
      <c r="H33" s="3">
        <f t="shared" si="0"/>
        <v>3</v>
      </c>
      <c r="I33" s="3">
        <f t="shared" si="0"/>
        <v>3</v>
      </c>
      <c r="J33" s="3">
        <f t="shared" si="0"/>
        <v>13</v>
      </c>
      <c r="K33" s="3">
        <f t="shared" si="0"/>
        <v>3</v>
      </c>
      <c r="L33" s="3">
        <f t="shared" si="0"/>
        <v>2</v>
      </c>
      <c r="M33" s="3">
        <f t="shared" si="0"/>
        <v>14</v>
      </c>
      <c r="N33" s="3">
        <f t="shared" si="0"/>
        <v>3</v>
      </c>
      <c r="O33" s="3">
        <f t="shared" si="0"/>
        <v>4</v>
      </c>
      <c r="P33" s="3">
        <f t="shared" si="0"/>
        <v>14</v>
      </c>
      <c r="Q33" s="3">
        <f t="shared" si="0"/>
        <v>1</v>
      </c>
      <c r="R33" s="3">
        <f t="shared" si="0"/>
        <v>3</v>
      </c>
      <c r="S33" s="3">
        <f t="shared" si="0"/>
        <v>14</v>
      </c>
      <c r="T33" s="3">
        <f t="shared" si="0"/>
        <v>2</v>
      </c>
      <c r="U33" s="3">
        <f t="shared" si="0"/>
        <v>2</v>
      </c>
      <c r="V33" s="3">
        <f t="shared" si="0"/>
        <v>14</v>
      </c>
      <c r="W33" s="3">
        <f t="shared" si="0"/>
        <v>3</v>
      </c>
      <c r="X33" s="3">
        <f t="shared" si="0"/>
        <v>3</v>
      </c>
      <c r="Y33" s="3">
        <f t="shared" si="0"/>
        <v>13</v>
      </c>
      <c r="Z33" s="3">
        <f t="shared" si="0"/>
        <v>3</v>
      </c>
      <c r="AA33" s="3">
        <f t="shared" si="0"/>
        <v>3</v>
      </c>
      <c r="AB33" s="3">
        <f t="shared" si="0"/>
        <v>14</v>
      </c>
      <c r="AC33" s="3">
        <f t="shared" si="0"/>
        <v>2</v>
      </c>
      <c r="AD33" s="3">
        <f t="shared" si="0"/>
        <v>1</v>
      </c>
      <c r="AE33" s="3">
        <f t="shared" si="0"/>
        <v>16</v>
      </c>
      <c r="AF33" s="3">
        <f t="shared" si="0"/>
        <v>2</v>
      </c>
      <c r="AG33" s="3">
        <f t="shared" si="0"/>
        <v>2</v>
      </c>
      <c r="AH33" s="3">
        <f t="shared" si="0"/>
        <v>14</v>
      </c>
      <c r="AI33" s="3">
        <f t="shared" si="0"/>
        <v>3</v>
      </c>
      <c r="AJ33" s="3">
        <f t="shared" si="0"/>
        <v>2</v>
      </c>
      <c r="AK33" s="3">
        <f t="shared" si="0"/>
        <v>14</v>
      </c>
      <c r="AL33" s="3">
        <f t="shared" si="0"/>
        <v>3</v>
      </c>
      <c r="AM33" s="3">
        <f t="shared" si="0"/>
        <v>5</v>
      </c>
      <c r="AN33" s="3">
        <f t="shared" si="0"/>
        <v>12</v>
      </c>
      <c r="AO33" s="3">
        <f t="shared" si="0"/>
        <v>2</v>
      </c>
      <c r="AP33" s="3">
        <f t="shared" si="0"/>
        <v>4</v>
      </c>
      <c r="AQ33" s="3">
        <f t="shared" si="0"/>
        <v>15</v>
      </c>
      <c r="AR33" s="3">
        <f t="shared" si="0"/>
        <v>0</v>
      </c>
      <c r="AS33" s="3">
        <f t="shared" si="0"/>
        <v>17</v>
      </c>
      <c r="AT33" s="3">
        <f t="shared" si="0"/>
        <v>1</v>
      </c>
      <c r="AU33" s="3">
        <f t="shared" si="0"/>
        <v>1</v>
      </c>
      <c r="AV33" s="3">
        <f t="shared" si="0"/>
        <v>3</v>
      </c>
      <c r="AW33" s="3">
        <f t="shared" si="0"/>
        <v>13</v>
      </c>
      <c r="AX33" s="3">
        <f t="shared" si="0"/>
        <v>3</v>
      </c>
      <c r="AY33" s="3">
        <f t="shared" si="0"/>
        <v>2</v>
      </c>
      <c r="AZ33" s="3">
        <f t="shared" si="0"/>
        <v>17</v>
      </c>
      <c r="BA33" s="3">
        <f t="shared" si="0"/>
        <v>0</v>
      </c>
      <c r="BB33" s="3">
        <f t="shared" si="0"/>
        <v>3</v>
      </c>
      <c r="BC33" s="3">
        <f t="shared" si="0"/>
        <v>13</v>
      </c>
      <c r="BD33" s="3">
        <f t="shared" si="0"/>
        <v>3</v>
      </c>
      <c r="BE33" s="3">
        <f t="shared" si="0"/>
        <v>2</v>
      </c>
      <c r="BF33" s="3">
        <f t="shared" si="0"/>
        <v>14</v>
      </c>
      <c r="BG33" s="3">
        <f t="shared" si="0"/>
        <v>3</v>
      </c>
      <c r="BH33" s="3">
        <f t="shared" si="0"/>
        <v>2</v>
      </c>
      <c r="BI33" s="3">
        <f t="shared" si="0"/>
        <v>16</v>
      </c>
      <c r="BJ33" s="3">
        <f t="shared" si="0"/>
        <v>1</v>
      </c>
      <c r="BK33" s="3">
        <f t="shared" si="0"/>
        <v>1</v>
      </c>
      <c r="BL33" s="3">
        <f t="shared" si="0"/>
        <v>12</v>
      </c>
      <c r="BM33" s="3">
        <v>6</v>
      </c>
      <c r="BN33" s="3">
        <f t="shared" si="0"/>
        <v>3</v>
      </c>
      <c r="BO33" s="3">
        <f t="shared" ref="BO33:DZ33" si="1">SUM(BO14:BO32)</f>
        <v>13</v>
      </c>
      <c r="BP33" s="3">
        <f t="shared" si="1"/>
        <v>3</v>
      </c>
      <c r="BQ33" s="3">
        <f t="shared" si="1"/>
        <v>3</v>
      </c>
      <c r="BR33" s="3">
        <f t="shared" si="1"/>
        <v>13</v>
      </c>
      <c r="BS33" s="3">
        <f t="shared" si="1"/>
        <v>3</v>
      </c>
      <c r="BT33" s="3">
        <f t="shared" si="1"/>
        <v>5</v>
      </c>
      <c r="BU33" s="3">
        <f t="shared" si="1"/>
        <v>11</v>
      </c>
      <c r="BV33" s="3">
        <f t="shared" si="1"/>
        <v>3</v>
      </c>
      <c r="BW33" s="3">
        <f t="shared" si="1"/>
        <v>3</v>
      </c>
      <c r="BX33" s="3">
        <f t="shared" si="1"/>
        <v>12</v>
      </c>
      <c r="BY33" s="3">
        <f t="shared" si="1"/>
        <v>4</v>
      </c>
      <c r="BZ33" s="3">
        <f t="shared" si="1"/>
        <v>3</v>
      </c>
      <c r="CA33" s="3">
        <f t="shared" si="1"/>
        <v>12</v>
      </c>
      <c r="CB33" s="3">
        <f t="shared" si="1"/>
        <v>4</v>
      </c>
      <c r="CC33" s="3">
        <f t="shared" si="1"/>
        <v>2</v>
      </c>
      <c r="CD33" s="3">
        <f t="shared" si="1"/>
        <v>17</v>
      </c>
      <c r="CE33" s="3">
        <f t="shared" si="1"/>
        <v>0</v>
      </c>
      <c r="CF33" s="3">
        <f t="shared" si="1"/>
        <v>3</v>
      </c>
      <c r="CG33" s="3">
        <f t="shared" si="1"/>
        <v>13</v>
      </c>
      <c r="CH33" s="3">
        <f t="shared" si="1"/>
        <v>3</v>
      </c>
      <c r="CI33" s="3">
        <f t="shared" si="1"/>
        <v>4</v>
      </c>
      <c r="CJ33" s="3">
        <f t="shared" si="1"/>
        <v>11</v>
      </c>
      <c r="CK33" s="3">
        <f t="shared" si="1"/>
        <v>4</v>
      </c>
      <c r="CL33" s="3">
        <f t="shared" si="1"/>
        <v>2</v>
      </c>
      <c r="CM33" s="3">
        <f t="shared" si="1"/>
        <v>13</v>
      </c>
      <c r="CN33" s="3">
        <f t="shared" si="1"/>
        <v>4</v>
      </c>
      <c r="CO33" s="3">
        <f t="shared" si="1"/>
        <v>3</v>
      </c>
      <c r="CP33" s="3">
        <f t="shared" si="1"/>
        <v>13</v>
      </c>
      <c r="CQ33" s="3">
        <f t="shared" si="1"/>
        <v>3</v>
      </c>
      <c r="CR33" s="3">
        <f t="shared" si="1"/>
        <v>2</v>
      </c>
      <c r="CS33" s="3">
        <f t="shared" si="1"/>
        <v>14</v>
      </c>
      <c r="CT33" s="3">
        <f t="shared" si="1"/>
        <v>3</v>
      </c>
      <c r="CU33" s="3">
        <f t="shared" si="1"/>
        <v>2</v>
      </c>
      <c r="CV33" s="3">
        <f t="shared" si="1"/>
        <v>14</v>
      </c>
      <c r="CW33" s="3">
        <f t="shared" si="1"/>
        <v>3</v>
      </c>
      <c r="CX33" s="3">
        <f t="shared" si="1"/>
        <v>4</v>
      </c>
      <c r="CY33" s="3">
        <f t="shared" si="1"/>
        <v>12</v>
      </c>
      <c r="CZ33" s="3">
        <f t="shared" si="1"/>
        <v>3</v>
      </c>
      <c r="DA33" s="3">
        <f t="shared" si="1"/>
        <v>3</v>
      </c>
      <c r="DB33" s="3">
        <f t="shared" si="1"/>
        <v>12</v>
      </c>
      <c r="DC33" s="3">
        <f t="shared" si="1"/>
        <v>4</v>
      </c>
      <c r="DD33" s="3">
        <f t="shared" si="1"/>
        <v>2</v>
      </c>
      <c r="DE33" s="3">
        <f t="shared" si="1"/>
        <v>13</v>
      </c>
      <c r="DF33" s="3">
        <f t="shared" si="1"/>
        <v>4</v>
      </c>
      <c r="DG33" s="3">
        <f t="shared" si="1"/>
        <v>0</v>
      </c>
      <c r="DH33" s="3">
        <f t="shared" si="1"/>
        <v>13</v>
      </c>
      <c r="DI33" s="3">
        <f t="shared" si="1"/>
        <v>6</v>
      </c>
      <c r="DJ33" s="3">
        <f t="shared" si="1"/>
        <v>0</v>
      </c>
      <c r="DK33" s="3">
        <f t="shared" si="1"/>
        <v>15</v>
      </c>
      <c r="DL33" s="3">
        <f t="shared" si="1"/>
        <v>4</v>
      </c>
      <c r="DM33" s="3">
        <f t="shared" si="1"/>
        <v>6</v>
      </c>
      <c r="DN33" s="3">
        <f t="shared" si="1"/>
        <v>9</v>
      </c>
      <c r="DO33" s="3">
        <f t="shared" si="1"/>
        <v>4</v>
      </c>
      <c r="DP33" s="3">
        <f t="shared" si="1"/>
        <v>4</v>
      </c>
      <c r="DQ33" s="3">
        <f t="shared" si="1"/>
        <v>12</v>
      </c>
      <c r="DR33" s="3">
        <f t="shared" si="1"/>
        <v>3</v>
      </c>
      <c r="DS33" s="3">
        <f t="shared" si="1"/>
        <v>0</v>
      </c>
      <c r="DT33" s="3">
        <f t="shared" si="1"/>
        <v>18</v>
      </c>
      <c r="DU33" s="3">
        <f t="shared" si="1"/>
        <v>1</v>
      </c>
      <c r="DV33" s="3">
        <f t="shared" si="1"/>
        <v>7</v>
      </c>
      <c r="DW33" s="3">
        <f t="shared" si="1"/>
        <v>11</v>
      </c>
      <c r="DX33" s="3">
        <f t="shared" si="1"/>
        <v>1</v>
      </c>
      <c r="DY33" s="3">
        <f t="shared" si="1"/>
        <v>4</v>
      </c>
      <c r="DZ33" s="3">
        <f t="shared" si="1"/>
        <v>13</v>
      </c>
      <c r="EA33" s="3">
        <f t="shared" ref="EA33:GL33" si="2">SUM(EA14:EA32)</f>
        <v>2</v>
      </c>
      <c r="EB33" s="3">
        <f t="shared" si="2"/>
        <v>2</v>
      </c>
      <c r="EC33" s="3">
        <f t="shared" si="2"/>
        <v>14</v>
      </c>
      <c r="ED33" s="3">
        <f t="shared" si="2"/>
        <v>3</v>
      </c>
      <c r="EE33" s="3">
        <f t="shared" si="2"/>
        <v>4</v>
      </c>
      <c r="EF33" s="3">
        <f t="shared" si="2"/>
        <v>12</v>
      </c>
      <c r="EG33" s="3">
        <f t="shared" si="2"/>
        <v>3</v>
      </c>
      <c r="EH33" s="3">
        <f t="shared" si="2"/>
        <v>0</v>
      </c>
      <c r="EI33" s="3">
        <f t="shared" si="2"/>
        <v>16</v>
      </c>
      <c r="EJ33" s="3">
        <f t="shared" si="2"/>
        <v>3</v>
      </c>
      <c r="EK33" s="3">
        <f t="shared" si="2"/>
        <v>3</v>
      </c>
      <c r="EL33" s="3">
        <f t="shared" si="2"/>
        <v>13</v>
      </c>
      <c r="EM33" s="3">
        <f t="shared" si="2"/>
        <v>3</v>
      </c>
      <c r="EN33" s="3">
        <f t="shared" si="2"/>
        <v>0</v>
      </c>
      <c r="EO33" s="3">
        <f t="shared" si="2"/>
        <v>16</v>
      </c>
      <c r="EP33" s="3">
        <f t="shared" si="2"/>
        <v>3</v>
      </c>
      <c r="EQ33" s="3">
        <f t="shared" si="2"/>
        <v>3</v>
      </c>
      <c r="ER33" s="3">
        <f t="shared" si="2"/>
        <v>14</v>
      </c>
      <c r="ES33" s="3">
        <f t="shared" si="2"/>
        <v>2</v>
      </c>
      <c r="ET33" s="3">
        <f t="shared" si="2"/>
        <v>3</v>
      </c>
      <c r="EU33" s="3">
        <f t="shared" si="2"/>
        <v>13</v>
      </c>
      <c r="EV33" s="3">
        <f t="shared" si="2"/>
        <v>3</v>
      </c>
      <c r="EW33" s="3">
        <f t="shared" si="2"/>
        <v>1</v>
      </c>
      <c r="EX33" s="3">
        <f t="shared" si="2"/>
        <v>14</v>
      </c>
      <c r="EY33" s="3">
        <f t="shared" si="2"/>
        <v>4</v>
      </c>
      <c r="EZ33" s="3">
        <f t="shared" si="2"/>
        <v>1</v>
      </c>
      <c r="FA33" s="3">
        <f t="shared" si="2"/>
        <v>14</v>
      </c>
      <c r="FB33" s="3">
        <f t="shared" si="2"/>
        <v>4</v>
      </c>
      <c r="FC33" s="3">
        <f t="shared" si="2"/>
        <v>3</v>
      </c>
      <c r="FD33" s="3">
        <f t="shared" si="2"/>
        <v>15</v>
      </c>
      <c r="FE33" s="3">
        <f t="shared" si="2"/>
        <v>1</v>
      </c>
      <c r="FF33" s="3">
        <f t="shared" si="2"/>
        <v>2</v>
      </c>
      <c r="FG33" s="3">
        <f t="shared" si="2"/>
        <v>14</v>
      </c>
      <c r="FH33" s="3">
        <f t="shared" si="2"/>
        <v>3</v>
      </c>
      <c r="FI33" s="3">
        <f t="shared" si="2"/>
        <v>1</v>
      </c>
      <c r="FJ33" s="3">
        <f t="shared" si="2"/>
        <v>14</v>
      </c>
      <c r="FK33" s="3">
        <f t="shared" si="2"/>
        <v>4</v>
      </c>
      <c r="FL33" s="3">
        <f t="shared" si="2"/>
        <v>2</v>
      </c>
      <c r="FM33" s="3">
        <f t="shared" si="2"/>
        <v>14</v>
      </c>
      <c r="FN33" s="3">
        <f t="shared" si="2"/>
        <v>3</v>
      </c>
      <c r="FO33" s="3">
        <f t="shared" si="2"/>
        <v>2</v>
      </c>
      <c r="FP33" s="3">
        <f t="shared" si="2"/>
        <v>13</v>
      </c>
      <c r="FQ33" s="3">
        <f t="shared" si="2"/>
        <v>4</v>
      </c>
      <c r="FR33" s="3">
        <f t="shared" si="2"/>
        <v>1</v>
      </c>
      <c r="FS33" s="3">
        <f t="shared" si="2"/>
        <v>14</v>
      </c>
      <c r="FT33" s="3">
        <f t="shared" si="2"/>
        <v>4</v>
      </c>
      <c r="FU33" s="3">
        <f t="shared" si="2"/>
        <v>1</v>
      </c>
      <c r="FV33" s="3">
        <f t="shared" si="2"/>
        <v>15</v>
      </c>
      <c r="FW33" s="3">
        <f t="shared" si="2"/>
        <v>3</v>
      </c>
      <c r="FX33" s="3">
        <f t="shared" si="2"/>
        <v>1</v>
      </c>
      <c r="FY33" s="3">
        <f t="shared" si="2"/>
        <v>13</v>
      </c>
      <c r="FZ33" s="3">
        <f t="shared" si="2"/>
        <v>5</v>
      </c>
      <c r="GA33" s="3">
        <f t="shared" si="2"/>
        <v>1</v>
      </c>
      <c r="GB33" s="3">
        <f t="shared" si="2"/>
        <v>16</v>
      </c>
      <c r="GC33" s="3">
        <f t="shared" si="2"/>
        <v>2</v>
      </c>
      <c r="GD33" s="3">
        <f t="shared" si="2"/>
        <v>2</v>
      </c>
      <c r="GE33" s="3">
        <f t="shared" si="2"/>
        <v>14</v>
      </c>
      <c r="GF33" s="3">
        <f t="shared" si="2"/>
        <v>3</v>
      </c>
      <c r="GG33" s="3">
        <f t="shared" si="2"/>
        <v>1</v>
      </c>
      <c r="GH33" s="3">
        <f t="shared" si="2"/>
        <v>15</v>
      </c>
      <c r="GI33" s="3">
        <f t="shared" si="2"/>
        <v>3</v>
      </c>
      <c r="GJ33" s="3">
        <f t="shared" si="2"/>
        <v>6</v>
      </c>
      <c r="GK33" s="3">
        <f t="shared" si="2"/>
        <v>13</v>
      </c>
      <c r="GL33" s="3">
        <f t="shared" si="2"/>
        <v>0</v>
      </c>
      <c r="GM33" s="3">
        <f t="shared" ref="GM33:IX33" si="3">SUM(GM14:GM32)</f>
        <v>3</v>
      </c>
      <c r="GN33" s="3">
        <f t="shared" si="3"/>
        <v>10</v>
      </c>
      <c r="GO33" s="3">
        <f t="shared" si="3"/>
        <v>6</v>
      </c>
      <c r="GP33" s="3">
        <f t="shared" si="3"/>
        <v>1</v>
      </c>
      <c r="GQ33" s="3">
        <f t="shared" si="3"/>
        <v>15</v>
      </c>
      <c r="GR33" s="3">
        <f t="shared" si="3"/>
        <v>3</v>
      </c>
      <c r="GS33" s="3">
        <f t="shared" si="3"/>
        <v>2</v>
      </c>
      <c r="GT33" s="3">
        <f t="shared" si="3"/>
        <v>13</v>
      </c>
      <c r="GU33" s="3">
        <f t="shared" si="3"/>
        <v>4</v>
      </c>
      <c r="GV33" s="3">
        <f t="shared" si="3"/>
        <v>6</v>
      </c>
      <c r="GW33" s="3">
        <f t="shared" si="3"/>
        <v>13</v>
      </c>
      <c r="GX33" s="3">
        <f t="shared" si="3"/>
        <v>0</v>
      </c>
      <c r="GY33" s="3">
        <f t="shared" si="3"/>
        <v>0</v>
      </c>
      <c r="GZ33" s="3">
        <f t="shared" si="3"/>
        <v>15</v>
      </c>
      <c r="HA33" s="3">
        <f t="shared" si="3"/>
        <v>4</v>
      </c>
      <c r="HB33" s="3">
        <f t="shared" si="3"/>
        <v>4</v>
      </c>
      <c r="HC33" s="3">
        <f t="shared" si="3"/>
        <v>11</v>
      </c>
      <c r="HD33" s="3">
        <f t="shared" si="3"/>
        <v>4</v>
      </c>
      <c r="HE33" s="3">
        <f t="shared" si="3"/>
        <v>2</v>
      </c>
      <c r="HF33" s="3">
        <f t="shared" si="3"/>
        <v>17</v>
      </c>
      <c r="HG33" s="3">
        <f t="shared" si="3"/>
        <v>0</v>
      </c>
      <c r="HH33" s="3">
        <f t="shared" si="3"/>
        <v>3</v>
      </c>
      <c r="HI33" s="3">
        <f t="shared" si="3"/>
        <v>12</v>
      </c>
      <c r="HJ33" s="3">
        <f t="shared" si="3"/>
        <v>4</v>
      </c>
      <c r="HK33" s="3">
        <f t="shared" si="3"/>
        <v>3</v>
      </c>
      <c r="HL33" s="3">
        <f t="shared" si="3"/>
        <v>13</v>
      </c>
      <c r="HM33" s="3">
        <f t="shared" si="3"/>
        <v>3</v>
      </c>
      <c r="HN33" s="3">
        <f t="shared" si="3"/>
        <v>1</v>
      </c>
      <c r="HO33" s="3">
        <f t="shared" si="3"/>
        <v>14</v>
      </c>
      <c r="HP33" s="3">
        <f t="shared" si="3"/>
        <v>4</v>
      </c>
      <c r="HQ33" s="3">
        <f t="shared" si="3"/>
        <v>0</v>
      </c>
      <c r="HR33" s="3">
        <f t="shared" si="3"/>
        <v>14</v>
      </c>
      <c r="HS33" s="3">
        <f t="shared" si="3"/>
        <v>5</v>
      </c>
      <c r="HT33" s="3">
        <f t="shared" si="3"/>
        <v>3</v>
      </c>
      <c r="HU33" s="3">
        <f t="shared" si="3"/>
        <v>13</v>
      </c>
      <c r="HV33" s="3">
        <f t="shared" si="3"/>
        <v>3</v>
      </c>
      <c r="HW33" s="3">
        <f t="shared" si="3"/>
        <v>3</v>
      </c>
      <c r="HX33" s="3">
        <f t="shared" si="3"/>
        <v>13</v>
      </c>
      <c r="HY33" s="3">
        <f t="shared" si="3"/>
        <v>3</v>
      </c>
      <c r="HZ33" s="3">
        <f t="shared" si="3"/>
        <v>2</v>
      </c>
      <c r="IA33" s="3">
        <f t="shared" si="3"/>
        <v>13</v>
      </c>
      <c r="IB33" s="3">
        <f t="shared" si="3"/>
        <v>4</v>
      </c>
      <c r="IC33" s="3">
        <f t="shared" si="3"/>
        <v>2</v>
      </c>
      <c r="ID33" s="3">
        <f t="shared" si="3"/>
        <v>13</v>
      </c>
      <c r="IE33" s="3">
        <f t="shared" si="3"/>
        <v>4</v>
      </c>
      <c r="IF33" s="3">
        <f t="shared" si="3"/>
        <v>2</v>
      </c>
      <c r="IG33" s="3">
        <f t="shared" si="3"/>
        <v>12</v>
      </c>
      <c r="IH33" s="3">
        <f t="shared" si="3"/>
        <v>5</v>
      </c>
      <c r="II33" s="3">
        <f t="shared" si="3"/>
        <v>1</v>
      </c>
      <c r="IJ33" s="3">
        <f t="shared" si="3"/>
        <v>14</v>
      </c>
      <c r="IK33" s="3">
        <f t="shared" si="3"/>
        <v>4</v>
      </c>
      <c r="IL33" s="3">
        <f t="shared" si="3"/>
        <v>3</v>
      </c>
      <c r="IM33" s="3">
        <f t="shared" si="3"/>
        <v>12</v>
      </c>
      <c r="IN33" s="3">
        <f t="shared" si="3"/>
        <v>4</v>
      </c>
      <c r="IO33" s="3">
        <f t="shared" si="3"/>
        <v>2</v>
      </c>
      <c r="IP33" s="3">
        <f t="shared" si="3"/>
        <v>14</v>
      </c>
      <c r="IQ33" s="3">
        <f t="shared" si="3"/>
        <v>3</v>
      </c>
      <c r="IR33" s="3">
        <f t="shared" si="3"/>
        <v>2</v>
      </c>
      <c r="IS33" s="3">
        <f t="shared" si="3"/>
        <v>17</v>
      </c>
      <c r="IT33" s="3">
        <f t="shared" si="3"/>
        <v>0</v>
      </c>
      <c r="IU33" s="3">
        <f t="shared" si="3"/>
        <v>4</v>
      </c>
      <c r="IV33" s="3">
        <f t="shared" si="3"/>
        <v>12</v>
      </c>
      <c r="IW33" s="3">
        <f t="shared" si="3"/>
        <v>3</v>
      </c>
      <c r="IX33" s="3">
        <f t="shared" si="3"/>
        <v>4</v>
      </c>
      <c r="IY33" s="3">
        <f t="shared" ref="IY33:KL33" si="4">SUM(IY14:IY32)</f>
        <v>12</v>
      </c>
      <c r="IZ33" s="3">
        <f t="shared" si="4"/>
        <v>3</v>
      </c>
      <c r="JA33" s="3"/>
      <c r="JB33" s="3">
        <v>12</v>
      </c>
      <c r="JC33" s="3">
        <v>3</v>
      </c>
      <c r="JD33" s="3">
        <f t="shared" si="4"/>
        <v>4</v>
      </c>
      <c r="JE33" s="3">
        <v>12</v>
      </c>
      <c r="JF33" s="3">
        <v>3</v>
      </c>
      <c r="JG33" s="3">
        <v>4</v>
      </c>
      <c r="JH33" s="3">
        <v>12</v>
      </c>
      <c r="JI33" s="3">
        <f t="shared" si="4"/>
        <v>3</v>
      </c>
      <c r="JJ33" s="3">
        <f t="shared" si="4"/>
        <v>4</v>
      </c>
      <c r="JK33" s="3">
        <f t="shared" si="4"/>
        <v>12</v>
      </c>
      <c r="JL33" s="3">
        <f t="shared" si="4"/>
        <v>3</v>
      </c>
      <c r="JM33" s="3">
        <v>4</v>
      </c>
      <c r="JN33" s="3">
        <v>12</v>
      </c>
      <c r="JO33" s="3">
        <f t="shared" si="4"/>
        <v>3</v>
      </c>
      <c r="JP33" s="3">
        <v>4</v>
      </c>
      <c r="JQ33" s="3">
        <f t="shared" si="4"/>
        <v>12</v>
      </c>
      <c r="JR33" s="3">
        <f t="shared" si="4"/>
        <v>3</v>
      </c>
      <c r="JS33" s="3">
        <v>4</v>
      </c>
      <c r="JT33" s="3">
        <f t="shared" si="4"/>
        <v>12</v>
      </c>
      <c r="JU33" s="3">
        <f t="shared" si="4"/>
        <v>3</v>
      </c>
      <c r="JV33" s="3">
        <v>4</v>
      </c>
      <c r="JW33" s="3">
        <f t="shared" si="4"/>
        <v>12</v>
      </c>
      <c r="JX33" s="3">
        <v>3</v>
      </c>
      <c r="JY33" s="3">
        <f t="shared" si="4"/>
        <v>3</v>
      </c>
      <c r="JZ33" s="3">
        <v>13</v>
      </c>
      <c r="KA33" s="3">
        <f t="shared" si="4"/>
        <v>3</v>
      </c>
      <c r="KB33" s="3">
        <v>4</v>
      </c>
      <c r="KC33" s="3">
        <v>12</v>
      </c>
      <c r="KD33" s="3">
        <v>3</v>
      </c>
      <c r="KE33" s="3">
        <f t="shared" si="4"/>
        <v>3</v>
      </c>
      <c r="KF33" s="3">
        <f t="shared" si="4"/>
        <v>13</v>
      </c>
      <c r="KG33" s="3">
        <v>3</v>
      </c>
      <c r="KH33" s="3">
        <v>4</v>
      </c>
      <c r="KI33" s="3">
        <f t="shared" si="4"/>
        <v>12</v>
      </c>
      <c r="KJ33" s="3">
        <v>3</v>
      </c>
      <c r="KK33" s="3">
        <v>3</v>
      </c>
      <c r="KL33" s="3">
        <f t="shared" si="4"/>
        <v>13</v>
      </c>
      <c r="KM33" s="3">
        <v>3</v>
      </c>
      <c r="KN33" s="3">
        <f>SUM(KN14:KN32)</f>
        <v>3</v>
      </c>
      <c r="KO33" s="3">
        <v>13</v>
      </c>
      <c r="KP33" s="3">
        <f>SUM(KP14:KP32)</f>
        <v>3</v>
      </c>
      <c r="KQ33" s="3">
        <v>4</v>
      </c>
      <c r="KR33" s="3">
        <v>12</v>
      </c>
      <c r="KS33" s="3">
        <f>SUM(KS14:KS32)</f>
        <v>3</v>
      </c>
      <c r="KT33" s="3">
        <f>SUM(KT14:KT32)</f>
        <v>4</v>
      </c>
      <c r="KU33" s="3">
        <v>12</v>
      </c>
      <c r="KV33" s="3">
        <f>SUM(KV14:KV32)</f>
        <v>3</v>
      </c>
      <c r="KW33" s="3">
        <v>4</v>
      </c>
      <c r="KX33" s="3">
        <f>SUM(KX14:KX32)</f>
        <v>12</v>
      </c>
      <c r="KY33" s="3">
        <f>SUM(KY14:KY32)</f>
        <v>3</v>
      </c>
      <c r="KZ33" s="3">
        <v>4</v>
      </c>
      <c r="LA33" s="3">
        <v>12</v>
      </c>
      <c r="LB33" s="3">
        <v>3</v>
      </c>
      <c r="LC33" s="3">
        <f>SUM(LC14:LC32)</f>
        <v>4</v>
      </c>
      <c r="LD33" s="3">
        <v>12</v>
      </c>
      <c r="LE33" s="3">
        <f>SUM(LE14:LE32)</f>
        <v>3</v>
      </c>
    </row>
    <row r="34" spans="1:317" ht="37.5" customHeight="1" x14ac:dyDescent="0.25">
      <c r="A34" s="65" t="s">
        <v>497</v>
      </c>
      <c r="B34" s="66"/>
      <c r="C34" s="11">
        <f>C33/19%</f>
        <v>10.526315789473685</v>
      </c>
      <c r="D34" s="11">
        <f>D33/19%</f>
        <v>73.684210526315795</v>
      </c>
      <c r="E34" s="11">
        <f>E33/19%</f>
        <v>15.789473684210526</v>
      </c>
      <c r="F34" s="11">
        <f>F33/19%</f>
        <v>15.789473684210526</v>
      </c>
      <c r="G34" s="11">
        <f>G33/19%</f>
        <v>68.421052631578945</v>
      </c>
      <c r="H34" s="11">
        <v>16</v>
      </c>
      <c r="I34" s="11">
        <f>I33/19%</f>
        <v>15.789473684210526</v>
      </c>
      <c r="J34" s="11">
        <f>J33/19%</f>
        <v>68.421052631578945</v>
      </c>
      <c r="K34" s="11">
        <f>K33/19%</f>
        <v>15.789473684210526</v>
      </c>
      <c r="L34" s="11">
        <f>L33/20%</f>
        <v>10</v>
      </c>
      <c r="M34" s="11">
        <f t="shared" ref="M34:S34" si="5">M33/19%</f>
        <v>73.684210526315795</v>
      </c>
      <c r="N34" s="11">
        <f t="shared" si="5"/>
        <v>15.789473684210526</v>
      </c>
      <c r="O34" s="11">
        <f t="shared" si="5"/>
        <v>21.05263157894737</v>
      </c>
      <c r="P34" s="11">
        <f t="shared" si="5"/>
        <v>73.684210526315795</v>
      </c>
      <c r="Q34" s="11">
        <f t="shared" si="5"/>
        <v>5.2631578947368425</v>
      </c>
      <c r="R34" s="11">
        <f t="shared" si="5"/>
        <v>15.789473684210526</v>
      </c>
      <c r="S34" s="11">
        <f t="shared" si="5"/>
        <v>73.684210526315795</v>
      </c>
      <c r="T34" s="11">
        <f>T33/20%</f>
        <v>10</v>
      </c>
      <c r="U34" s="11">
        <f>U33/20%</f>
        <v>10</v>
      </c>
      <c r="V34" s="11">
        <f t="shared" ref="V34:AB34" si="6">V33/19%</f>
        <v>73.684210526315795</v>
      </c>
      <c r="W34" s="11">
        <f t="shared" si="6"/>
        <v>15.789473684210526</v>
      </c>
      <c r="X34" s="11">
        <f t="shared" si="6"/>
        <v>15.789473684210526</v>
      </c>
      <c r="Y34" s="11">
        <f t="shared" si="6"/>
        <v>68.421052631578945</v>
      </c>
      <c r="Z34" s="11">
        <f t="shared" si="6"/>
        <v>15.789473684210526</v>
      </c>
      <c r="AA34" s="11">
        <f t="shared" si="6"/>
        <v>15.789473684210526</v>
      </c>
      <c r="AB34" s="11">
        <f t="shared" si="6"/>
        <v>73.684210526315795</v>
      </c>
      <c r="AC34" s="11">
        <f>AC33/20%</f>
        <v>10</v>
      </c>
      <c r="AD34" s="11">
        <f>AD33/19%</f>
        <v>5.2631578947368425</v>
      </c>
      <c r="AE34" s="11">
        <f>AE33/19%</f>
        <v>84.21052631578948</v>
      </c>
      <c r="AF34" s="11">
        <f>AF33/19%</f>
        <v>10.526315789473685</v>
      </c>
      <c r="AG34" s="11">
        <v>10</v>
      </c>
      <c r="AH34" s="11">
        <f>AH33/19%</f>
        <v>73.684210526315795</v>
      </c>
      <c r="AI34" s="11">
        <f>AI33/19%</f>
        <v>15.789473684210526</v>
      </c>
      <c r="AJ34" s="11">
        <f>AJ33/20%</f>
        <v>10</v>
      </c>
      <c r="AK34" s="11">
        <f t="shared" ref="AK34:AQ34" si="7">AK33/19%</f>
        <v>73.684210526315795</v>
      </c>
      <c r="AL34" s="11">
        <f t="shared" si="7"/>
        <v>15.789473684210526</v>
      </c>
      <c r="AM34" s="11">
        <f t="shared" si="7"/>
        <v>26.315789473684209</v>
      </c>
      <c r="AN34" s="11">
        <f t="shared" si="7"/>
        <v>63.157894736842103</v>
      </c>
      <c r="AO34" s="11">
        <f t="shared" si="7"/>
        <v>10.526315789473685</v>
      </c>
      <c r="AP34" s="11">
        <f t="shared" si="7"/>
        <v>21.05263157894737</v>
      </c>
      <c r="AQ34" s="11">
        <f t="shared" si="7"/>
        <v>78.94736842105263</v>
      </c>
      <c r="AR34" s="11">
        <f t="shared" ref="AR34:BA34" si="8">AR33/25%</f>
        <v>0</v>
      </c>
      <c r="AS34" s="11">
        <f t="shared" ref="AS34:AZ34" si="9">AS33/19%</f>
        <v>89.473684210526315</v>
      </c>
      <c r="AT34" s="11">
        <f t="shared" si="9"/>
        <v>5.2631578947368425</v>
      </c>
      <c r="AU34" s="11">
        <f t="shared" si="9"/>
        <v>5.2631578947368425</v>
      </c>
      <c r="AV34" s="11">
        <f t="shared" si="9"/>
        <v>15.789473684210526</v>
      </c>
      <c r="AW34" s="11">
        <f t="shared" si="9"/>
        <v>68.421052631578945</v>
      </c>
      <c r="AX34" s="11">
        <f t="shared" si="9"/>
        <v>15.789473684210526</v>
      </c>
      <c r="AY34" s="11">
        <f t="shared" si="9"/>
        <v>10.526315789473685</v>
      </c>
      <c r="AZ34" s="11">
        <f t="shared" si="9"/>
        <v>89.473684210526315</v>
      </c>
      <c r="BA34" s="11">
        <f t="shared" si="8"/>
        <v>0</v>
      </c>
      <c r="BB34" s="11">
        <f>BB33/19%</f>
        <v>15.789473684210526</v>
      </c>
      <c r="BC34" s="11">
        <f>BC33/19%</f>
        <v>68.421052631578945</v>
      </c>
      <c r="BD34" s="11">
        <f>BD33/19%</f>
        <v>15.789473684210526</v>
      </c>
      <c r="BE34" s="11">
        <f>BE33/20%</f>
        <v>10</v>
      </c>
      <c r="BF34" s="11">
        <f t="shared" ref="BF34:CD34" si="10">BF33/19%</f>
        <v>73.684210526315795</v>
      </c>
      <c r="BG34" s="11">
        <f t="shared" si="10"/>
        <v>15.789473684210526</v>
      </c>
      <c r="BH34" s="11">
        <f t="shared" si="10"/>
        <v>10.526315789473685</v>
      </c>
      <c r="BI34" s="11">
        <f t="shared" si="10"/>
        <v>84.21052631578948</v>
      </c>
      <c r="BJ34" s="11">
        <f t="shared" si="10"/>
        <v>5.2631578947368425</v>
      </c>
      <c r="BK34" s="11">
        <f t="shared" si="10"/>
        <v>5.2631578947368425</v>
      </c>
      <c r="BL34" s="11">
        <f t="shared" si="10"/>
        <v>63.157894736842103</v>
      </c>
      <c r="BM34" s="11">
        <f t="shared" si="10"/>
        <v>31.578947368421051</v>
      </c>
      <c r="BN34" s="11">
        <f t="shared" si="10"/>
        <v>15.789473684210526</v>
      </c>
      <c r="BO34" s="11">
        <f t="shared" si="10"/>
        <v>68.421052631578945</v>
      </c>
      <c r="BP34" s="11">
        <f t="shared" si="10"/>
        <v>15.789473684210526</v>
      </c>
      <c r="BQ34" s="11">
        <f t="shared" si="10"/>
        <v>15.789473684210526</v>
      </c>
      <c r="BR34" s="11">
        <f t="shared" si="10"/>
        <v>68.421052631578945</v>
      </c>
      <c r="BS34" s="11">
        <f t="shared" si="10"/>
        <v>15.789473684210526</v>
      </c>
      <c r="BT34" s="11">
        <f t="shared" si="10"/>
        <v>26.315789473684209</v>
      </c>
      <c r="BU34" s="11">
        <f t="shared" si="10"/>
        <v>57.89473684210526</v>
      </c>
      <c r="BV34" s="11">
        <f t="shared" si="10"/>
        <v>15.789473684210526</v>
      </c>
      <c r="BW34" s="11">
        <f t="shared" si="10"/>
        <v>15.789473684210526</v>
      </c>
      <c r="BX34" s="11">
        <f t="shared" si="10"/>
        <v>63.157894736842103</v>
      </c>
      <c r="BY34" s="11">
        <f t="shared" si="10"/>
        <v>21.05263157894737</v>
      </c>
      <c r="BZ34" s="11">
        <f t="shared" si="10"/>
        <v>15.789473684210526</v>
      </c>
      <c r="CA34" s="11">
        <f t="shared" si="10"/>
        <v>63.157894736842103</v>
      </c>
      <c r="CB34" s="11">
        <f t="shared" si="10"/>
        <v>21.05263157894737</v>
      </c>
      <c r="CC34" s="11">
        <f t="shared" si="10"/>
        <v>10.526315789473685</v>
      </c>
      <c r="CD34" s="11">
        <f t="shared" si="10"/>
        <v>89.473684210526315</v>
      </c>
      <c r="CE34" s="11">
        <f t="shared" ref="CE34:DS34" si="11">CE33/25%</f>
        <v>0</v>
      </c>
      <c r="CF34" s="11">
        <f t="shared" ref="CF34:CQ34" si="12">CF33/19%</f>
        <v>15.789473684210526</v>
      </c>
      <c r="CG34" s="11">
        <f t="shared" si="12"/>
        <v>68.421052631578945</v>
      </c>
      <c r="CH34" s="11">
        <f t="shared" si="12"/>
        <v>15.789473684210526</v>
      </c>
      <c r="CI34" s="11">
        <f t="shared" si="12"/>
        <v>21.05263157894737</v>
      </c>
      <c r="CJ34" s="11">
        <f t="shared" si="12"/>
        <v>57.89473684210526</v>
      </c>
      <c r="CK34" s="11">
        <f t="shared" si="12"/>
        <v>21.05263157894737</v>
      </c>
      <c r="CL34" s="11">
        <f t="shared" si="12"/>
        <v>10.526315789473685</v>
      </c>
      <c r="CM34" s="11">
        <f t="shared" si="12"/>
        <v>68.421052631578945</v>
      </c>
      <c r="CN34" s="11">
        <f t="shared" si="12"/>
        <v>21.05263157894737</v>
      </c>
      <c r="CO34" s="11">
        <f t="shared" si="12"/>
        <v>15.789473684210526</v>
      </c>
      <c r="CP34" s="11">
        <f t="shared" si="12"/>
        <v>68.421052631578945</v>
      </c>
      <c r="CQ34" s="11">
        <f t="shared" si="12"/>
        <v>15.789473684210526</v>
      </c>
      <c r="CR34" s="11">
        <f>CR33/20%</f>
        <v>10</v>
      </c>
      <c r="CS34" s="11">
        <f>CS33/19%</f>
        <v>73.684210526315795</v>
      </c>
      <c r="CT34" s="11">
        <f>CT33/19%</f>
        <v>15.789473684210526</v>
      </c>
      <c r="CU34" s="11">
        <f>CU33/20%</f>
        <v>10</v>
      </c>
      <c r="CV34" s="11">
        <f>CV33/19%</f>
        <v>73.684210526315795</v>
      </c>
      <c r="CW34" s="11">
        <f>CW33/19%</f>
        <v>15.789473684210526</v>
      </c>
      <c r="CX34" s="11">
        <f>CX33/19%</f>
        <v>21.05263157894737</v>
      </c>
      <c r="CY34" s="11">
        <f>CY33/19%</f>
        <v>63.157894736842103</v>
      </c>
      <c r="CZ34" s="11">
        <f>CZ33/19%</f>
        <v>15.789473684210526</v>
      </c>
      <c r="DA34" s="11">
        <v>16</v>
      </c>
      <c r="DB34" s="11">
        <f>DB33/19%</f>
        <v>63.157894736842103</v>
      </c>
      <c r="DC34" s="11">
        <f>DC33/19%</f>
        <v>21.05263157894737</v>
      </c>
      <c r="DD34" s="11">
        <f>DD33/19%</f>
        <v>10.526315789473685</v>
      </c>
      <c r="DE34" s="11">
        <f>DE33/19%</f>
        <v>68.421052631578945</v>
      </c>
      <c r="DF34" s="11">
        <f>DF33/19%</f>
        <v>21.05263157894737</v>
      </c>
      <c r="DG34" s="11">
        <f t="shared" si="11"/>
        <v>0</v>
      </c>
      <c r="DH34" s="11">
        <f>DH33/19%</f>
        <v>68.421052631578945</v>
      </c>
      <c r="DI34" s="11">
        <f>DI33/19%</f>
        <v>31.578947368421051</v>
      </c>
      <c r="DJ34" s="11">
        <f t="shared" si="11"/>
        <v>0</v>
      </c>
      <c r="DK34" s="11">
        <v>79</v>
      </c>
      <c r="DL34" s="11">
        <v>21</v>
      </c>
      <c r="DM34" s="11">
        <f t="shared" ref="DM34:DR34" si="13">DM33/19%</f>
        <v>31.578947368421051</v>
      </c>
      <c r="DN34" s="11">
        <f t="shared" si="13"/>
        <v>47.368421052631575</v>
      </c>
      <c r="DO34" s="11">
        <f t="shared" si="13"/>
        <v>21.05263157894737</v>
      </c>
      <c r="DP34" s="11">
        <f t="shared" si="13"/>
        <v>21.05263157894737</v>
      </c>
      <c r="DQ34" s="11">
        <f t="shared" si="13"/>
        <v>63.157894736842103</v>
      </c>
      <c r="DR34" s="11">
        <f t="shared" si="13"/>
        <v>15.789473684210526</v>
      </c>
      <c r="DS34" s="11">
        <f t="shared" si="11"/>
        <v>0</v>
      </c>
      <c r="DT34" s="11">
        <f t="shared" ref="DT34:EA34" si="14">DT33/19%</f>
        <v>94.73684210526315</v>
      </c>
      <c r="DU34" s="11">
        <f t="shared" si="14"/>
        <v>5.2631578947368425</v>
      </c>
      <c r="DV34" s="11">
        <f t="shared" si="14"/>
        <v>36.842105263157897</v>
      </c>
      <c r="DW34" s="11">
        <f t="shared" si="14"/>
        <v>57.89473684210526</v>
      </c>
      <c r="DX34" s="11">
        <f t="shared" si="14"/>
        <v>5.2631578947368425</v>
      </c>
      <c r="DY34" s="11">
        <f t="shared" si="14"/>
        <v>21.05263157894737</v>
      </c>
      <c r="DZ34" s="11">
        <f t="shared" si="14"/>
        <v>68.421052631578945</v>
      </c>
      <c r="EA34" s="11">
        <f t="shared" si="14"/>
        <v>10.526315789473685</v>
      </c>
      <c r="EB34" s="11">
        <f>EB33/20%</f>
        <v>10</v>
      </c>
      <c r="EC34" s="11">
        <f>EC33/19%</f>
        <v>73.684210526315795</v>
      </c>
      <c r="ED34" s="11">
        <f>ED33/19%</f>
        <v>15.789473684210526</v>
      </c>
      <c r="EE34" s="11">
        <f>EE33/19%</f>
        <v>21.05263157894737</v>
      </c>
      <c r="EF34" s="11">
        <f>EF33/19%</f>
        <v>63.157894736842103</v>
      </c>
      <c r="EG34" s="11">
        <f>EG33/19%</f>
        <v>15.789473684210526</v>
      </c>
      <c r="EH34" s="11">
        <f t="shared" ref="EH34:GL34" si="15">EH33/25%</f>
        <v>0</v>
      </c>
      <c r="EI34" s="11">
        <f>EI33/19%</f>
        <v>84.21052631578948</v>
      </c>
      <c r="EJ34" s="11">
        <f>EJ33/19%</f>
        <v>15.789473684210526</v>
      </c>
      <c r="EK34" s="11">
        <f>EK33/19%</f>
        <v>15.789473684210526</v>
      </c>
      <c r="EL34" s="11">
        <f>EL33/19%</f>
        <v>68.421052631578945</v>
      </c>
      <c r="EM34" s="11">
        <f>EM33/19%</f>
        <v>15.789473684210526</v>
      </c>
      <c r="EN34" s="11">
        <f t="shared" si="15"/>
        <v>0</v>
      </c>
      <c r="EO34" s="11">
        <f>EO33/19%</f>
        <v>84.21052631578948</v>
      </c>
      <c r="EP34" s="11">
        <f>EP33/19%</f>
        <v>15.789473684210526</v>
      </c>
      <c r="EQ34" s="11">
        <f>EQ33/19%</f>
        <v>15.789473684210526</v>
      </c>
      <c r="ER34" s="11">
        <f>ER33/19%</f>
        <v>73.684210526315795</v>
      </c>
      <c r="ES34" s="11">
        <f>ES33/20%</f>
        <v>10</v>
      </c>
      <c r="ET34" s="11">
        <f t="shared" ref="ET34:FE34" si="16">ET33/19%</f>
        <v>15.789473684210526</v>
      </c>
      <c r="EU34" s="11">
        <f t="shared" si="16"/>
        <v>68.421052631578945</v>
      </c>
      <c r="EV34" s="11">
        <f t="shared" si="16"/>
        <v>15.789473684210526</v>
      </c>
      <c r="EW34" s="11">
        <f t="shared" si="16"/>
        <v>5.2631578947368425</v>
      </c>
      <c r="EX34" s="11">
        <f t="shared" si="16"/>
        <v>73.684210526315795</v>
      </c>
      <c r="EY34" s="11">
        <f t="shared" si="16"/>
        <v>21.05263157894737</v>
      </c>
      <c r="EZ34" s="11">
        <f t="shared" si="16"/>
        <v>5.2631578947368425</v>
      </c>
      <c r="FA34" s="11">
        <f t="shared" si="16"/>
        <v>73.684210526315795</v>
      </c>
      <c r="FB34" s="11">
        <f t="shared" si="16"/>
        <v>21.05263157894737</v>
      </c>
      <c r="FC34" s="11">
        <f t="shared" si="16"/>
        <v>15.789473684210526</v>
      </c>
      <c r="FD34" s="11">
        <f t="shared" si="16"/>
        <v>78.94736842105263</v>
      </c>
      <c r="FE34" s="11">
        <f t="shared" si="16"/>
        <v>5.2631578947368425</v>
      </c>
      <c r="FF34" s="11">
        <f>FF33/20%</f>
        <v>10</v>
      </c>
      <c r="FG34" s="11">
        <f>FG33/19%</f>
        <v>73.684210526315795</v>
      </c>
      <c r="FH34" s="11">
        <f>FH33/19%</f>
        <v>15.789473684210526</v>
      </c>
      <c r="FI34" s="11">
        <f>FI33/19%</f>
        <v>5.2631578947368425</v>
      </c>
      <c r="FJ34" s="11">
        <f>FJ33/19%</f>
        <v>73.684210526315795</v>
      </c>
      <c r="FK34" s="11">
        <f>FK33/19%</f>
        <v>21.05263157894737</v>
      </c>
      <c r="FL34" s="11">
        <f>FL33/20%</f>
        <v>10</v>
      </c>
      <c r="FM34" s="11">
        <f>FM33/19%</f>
        <v>73.684210526315795</v>
      </c>
      <c r="FN34" s="11">
        <f>FN33/19%</f>
        <v>15.789473684210526</v>
      </c>
      <c r="FO34" s="11">
        <f>FO33/19%</f>
        <v>10.526315789473685</v>
      </c>
      <c r="FP34" s="11">
        <f>FP33/19%</f>
        <v>68.421052631578945</v>
      </c>
      <c r="FQ34" s="11">
        <f>FQ33/19%</f>
        <v>21.05263157894737</v>
      </c>
      <c r="FR34" s="11">
        <f>FR33/20%</f>
        <v>5</v>
      </c>
      <c r="FS34" s="11">
        <f>FS33/19%</f>
        <v>73.684210526315795</v>
      </c>
      <c r="FT34" s="11">
        <f>FT33/19%</f>
        <v>21.05263157894737</v>
      </c>
      <c r="FU34" s="11">
        <f>FU33/20%</f>
        <v>5</v>
      </c>
      <c r="FV34" s="11">
        <f t="shared" ref="FV34:GC34" si="17">FV33/19%</f>
        <v>78.94736842105263</v>
      </c>
      <c r="FW34" s="11">
        <f t="shared" si="17"/>
        <v>15.789473684210526</v>
      </c>
      <c r="FX34" s="11">
        <f t="shared" si="17"/>
        <v>5.2631578947368425</v>
      </c>
      <c r="FY34" s="11">
        <f t="shared" si="17"/>
        <v>68.421052631578945</v>
      </c>
      <c r="FZ34" s="11">
        <f t="shared" si="17"/>
        <v>26.315789473684209</v>
      </c>
      <c r="GA34" s="11">
        <f t="shared" si="17"/>
        <v>5.2631578947368425</v>
      </c>
      <c r="GB34" s="11">
        <f t="shared" si="17"/>
        <v>84.21052631578948</v>
      </c>
      <c r="GC34" s="11">
        <f t="shared" si="17"/>
        <v>10.526315789473685</v>
      </c>
      <c r="GD34" s="11">
        <f>GD33/20%</f>
        <v>10</v>
      </c>
      <c r="GE34" s="11">
        <f t="shared" ref="GE34:GK34" si="18">GE33/19%</f>
        <v>73.684210526315795</v>
      </c>
      <c r="GF34" s="11">
        <f t="shared" si="18"/>
        <v>15.789473684210526</v>
      </c>
      <c r="GG34" s="11">
        <f t="shared" si="18"/>
        <v>5.2631578947368425</v>
      </c>
      <c r="GH34" s="11">
        <f t="shared" si="18"/>
        <v>78.94736842105263</v>
      </c>
      <c r="GI34" s="11">
        <f t="shared" si="18"/>
        <v>15.789473684210526</v>
      </c>
      <c r="GJ34" s="11">
        <f t="shared" si="18"/>
        <v>31.578947368421051</v>
      </c>
      <c r="GK34" s="11">
        <f t="shared" si="18"/>
        <v>68.421052631578945</v>
      </c>
      <c r="GL34" s="11">
        <f t="shared" si="15"/>
        <v>0</v>
      </c>
      <c r="GM34" s="11">
        <f>GM33/20%</f>
        <v>15</v>
      </c>
      <c r="GN34" s="11">
        <f t="shared" ref="GN34:GW34" si="19">GN33/19%</f>
        <v>52.631578947368418</v>
      </c>
      <c r="GO34" s="11">
        <f t="shared" si="19"/>
        <v>31.578947368421051</v>
      </c>
      <c r="GP34" s="11">
        <f t="shared" si="19"/>
        <v>5.2631578947368425</v>
      </c>
      <c r="GQ34" s="11">
        <f t="shared" si="19"/>
        <v>78.94736842105263</v>
      </c>
      <c r="GR34" s="11">
        <f t="shared" si="19"/>
        <v>15.789473684210526</v>
      </c>
      <c r="GS34" s="11">
        <f t="shared" si="19"/>
        <v>10.526315789473685</v>
      </c>
      <c r="GT34" s="11">
        <f t="shared" si="19"/>
        <v>68.421052631578945</v>
      </c>
      <c r="GU34" s="11">
        <f t="shared" si="19"/>
        <v>21.05263157894737</v>
      </c>
      <c r="GV34" s="11">
        <f t="shared" si="19"/>
        <v>31.578947368421051</v>
      </c>
      <c r="GW34" s="11">
        <f t="shared" si="19"/>
        <v>68.421052631578945</v>
      </c>
      <c r="GX34" s="11">
        <f t="shared" ref="GX34:IT34" si="20">GX33/25%</f>
        <v>0</v>
      </c>
      <c r="GY34" s="11">
        <f t="shared" si="20"/>
        <v>0</v>
      </c>
      <c r="GZ34" s="11">
        <f t="shared" ref="GZ34:HF34" si="21">GZ33/19%</f>
        <v>78.94736842105263</v>
      </c>
      <c r="HA34" s="11">
        <f t="shared" si="21"/>
        <v>21.05263157894737</v>
      </c>
      <c r="HB34" s="11">
        <f t="shared" si="21"/>
        <v>21.05263157894737</v>
      </c>
      <c r="HC34" s="11">
        <f t="shared" si="21"/>
        <v>57.89473684210526</v>
      </c>
      <c r="HD34" s="11">
        <f t="shared" si="21"/>
        <v>21.05263157894737</v>
      </c>
      <c r="HE34" s="11">
        <f t="shared" si="21"/>
        <v>10.526315789473685</v>
      </c>
      <c r="HF34" s="11">
        <f t="shared" si="21"/>
        <v>89.473684210526315</v>
      </c>
      <c r="HG34" s="11">
        <f t="shared" si="20"/>
        <v>0</v>
      </c>
      <c r="HH34" s="11">
        <f t="shared" ref="HH34:HM34" si="22">HH33/19%</f>
        <v>15.789473684210526</v>
      </c>
      <c r="HI34" s="11">
        <f t="shared" si="22"/>
        <v>63.157894736842103</v>
      </c>
      <c r="HJ34" s="11">
        <f t="shared" si="22"/>
        <v>21.05263157894737</v>
      </c>
      <c r="HK34" s="11">
        <f t="shared" si="22"/>
        <v>15.789473684210526</v>
      </c>
      <c r="HL34" s="11">
        <f t="shared" si="22"/>
        <v>68.421052631578945</v>
      </c>
      <c r="HM34" s="11">
        <f t="shared" si="22"/>
        <v>15.789473684210526</v>
      </c>
      <c r="HN34" s="11">
        <f>HN33/20%</f>
        <v>5</v>
      </c>
      <c r="HO34" s="11">
        <f>HO33/19%</f>
        <v>73.684210526315795</v>
      </c>
      <c r="HP34" s="11">
        <f>HP33/19%</f>
        <v>21.05263157894737</v>
      </c>
      <c r="HQ34" s="11">
        <f t="shared" si="20"/>
        <v>0</v>
      </c>
      <c r="HR34" s="11">
        <f t="shared" ref="HR34:IN34" si="23">HR33/19%</f>
        <v>73.684210526315795</v>
      </c>
      <c r="HS34" s="11">
        <f t="shared" si="23"/>
        <v>26.315789473684209</v>
      </c>
      <c r="HT34" s="11">
        <f t="shared" si="23"/>
        <v>15.789473684210526</v>
      </c>
      <c r="HU34" s="11">
        <f t="shared" si="23"/>
        <v>68.421052631578945</v>
      </c>
      <c r="HV34" s="11">
        <f t="shared" si="23"/>
        <v>15.789473684210526</v>
      </c>
      <c r="HW34" s="11">
        <f t="shared" si="23"/>
        <v>15.789473684210526</v>
      </c>
      <c r="HX34" s="11">
        <f t="shared" si="23"/>
        <v>68.421052631578945</v>
      </c>
      <c r="HY34" s="11">
        <f t="shared" si="23"/>
        <v>15.789473684210526</v>
      </c>
      <c r="HZ34" s="11">
        <f t="shared" si="23"/>
        <v>10.526315789473685</v>
      </c>
      <c r="IA34" s="11">
        <f t="shared" si="23"/>
        <v>68.421052631578945</v>
      </c>
      <c r="IB34" s="11">
        <f t="shared" si="23"/>
        <v>21.05263157894737</v>
      </c>
      <c r="IC34" s="11">
        <f t="shared" si="23"/>
        <v>10.526315789473685</v>
      </c>
      <c r="ID34" s="11">
        <f t="shared" si="23"/>
        <v>68.421052631578945</v>
      </c>
      <c r="IE34" s="11">
        <f t="shared" si="23"/>
        <v>21.05263157894737</v>
      </c>
      <c r="IF34" s="11">
        <f t="shared" si="23"/>
        <v>10.526315789473685</v>
      </c>
      <c r="IG34" s="11">
        <f t="shared" si="23"/>
        <v>63.157894736842103</v>
      </c>
      <c r="IH34" s="11">
        <f t="shared" si="23"/>
        <v>26.315789473684209</v>
      </c>
      <c r="II34" s="11">
        <f t="shared" si="23"/>
        <v>5.2631578947368425</v>
      </c>
      <c r="IJ34" s="11">
        <f t="shared" si="23"/>
        <v>73.684210526315795</v>
      </c>
      <c r="IK34" s="11">
        <f t="shared" si="23"/>
        <v>21.05263157894737</v>
      </c>
      <c r="IL34" s="11">
        <f t="shared" si="23"/>
        <v>15.789473684210526</v>
      </c>
      <c r="IM34" s="11">
        <f t="shared" si="23"/>
        <v>63.157894736842103</v>
      </c>
      <c r="IN34" s="11">
        <f t="shared" si="23"/>
        <v>21.05263157894737</v>
      </c>
      <c r="IO34" s="11">
        <f>IO33/20%</f>
        <v>10</v>
      </c>
      <c r="IP34" s="11">
        <f>IP33/19%</f>
        <v>73.684210526315795</v>
      </c>
      <c r="IQ34" s="11">
        <f>IQ33/19%</f>
        <v>15.789473684210526</v>
      </c>
      <c r="IR34" s="11">
        <f>IR33/19%</f>
        <v>10.526315789473685</v>
      </c>
      <c r="IS34" s="11">
        <f>IS33/19%</f>
        <v>89.473684210526315</v>
      </c>
      <c r="IT34" s="11">
        <f t="shared" si="20"/>
        <v>0</v>
      </c>
      <c r="IU34" s="11">
        <f t="shared" ref="IU34:IZ34" si="24">IU33/19%</f>
        <v>21.05263157894737</v>
      </c>
      <c r="IV34" s="11">
        <f t="shared" si="24"/>
        <v>63.157894736842103</v>
      </c>
      <c r="IW34" s="11">
        <f t="shared" si="24"/>
        <v>15.789473684210526</v>
      </c>
      <c r="IX34" s="11">
        <f t="shared" si="24"/>
        <v>21.05263157894737</v>
      </c>
      <c r="IY34" s="11">
        <f t="shared" si="24"/>
        <v>63.157894736842103</v>
      </c>
      <c r="IZ34" s="11">
        <f t="shared" si="24"/>
        <v>15.789473684210526</v>
      </c>
      <c r="JA34" s="11">
        <v>21</v>
      </c>
      <c r="JB34" s="11">
        <f t="shared" ref="JB34:JO34" si="25">JB33/19%</f>
        <v>63.157894736842103</v>
      </c>
      <c r="JC34" s="11">
        <f t="shared" si="25"/>
        <v>15.789473684210526</v>
      </c>
      <c r="JD34" s="11">
        <f t="shared" si="25"/>
        <v>21.05263157894737</v>
      </c>
      <c r="JE34" s="11">
        <f t="shared" si="25"/>
        <v>63.157894736842103</v>
      </c>
      <c r="JF34" s="11">
        <f t="shared" si="25"/>
        <v>15.789473684210526</v>
      </c>
      <c r="JG34" s="11">
        <f t="shared" si="25"/>
        <v>21.05263157894737</v>
      </c>
      <c r="JH34" s="11">
        <f t="shared" si="25"/>
        <v>63.157894736842103</v>
      </c>
      <c r="JI34" s="11">
        <f t="shared" si="25"/>
        <v>15.789473684210526</v>
      </c>
      <c r="JJ34" s="11">
        <f t="shared" si="25"/>
        <v>21.05263157894737</v>
      </c>
      <c r="JK34" s="11">
        <f t="shared" si="25"/>
        <v>63.157894736842103</v>
      </c>
      <c r="JL34" s="11">
        <f t="shared" si="25"/>
        <v>15.789473684210526</v>
      </c>
      <c r="JM34" s="11">
        <f t="shared" si="25"/>
        <v>21.05263157894737</v>
      </c>
      <c r="JN34" s="11">
        <f t="shared" si="25"/>
        <v>63.157894736842103</v>
      </c>
      <c r="JO34" s="11">
        <f t="shared" si="25"/>
        <v>15.789473684210526</v>
      </c>
      <c r="JP34" s="11">
        <f t="shared" ref="JP34:LE34" si="26">JP33/19%</f>
        <v>21.05263157894737</v>
      </c>
      <c r="JQ34" s="11">
        <f t="shared" si="26"/>
        <v>63.157894736842103</v>
      </c>
      <c r="JR34" s="11">
        <f t="shared" si="26"/>
        <v>15.789473684210526</v>
      </c>
      <c r="JS34" s="11">
        <f t="shared" si="26"/>
        <v>21.05263157894737</v>
      </c>
      <c r="JT34" s="11">
        <f t="shared" si="26"/>
        <v>63.157894736842103</v>
      </c>
      <c r="JU34" s="11">
        <f t="shared" si="26"/>
        <v>15.789473684210526</v>
      </c>
      <c r="JV34" s="11">
        <f t="shared" si="26"/>
        <v>21.05263157894737</v>
      </c>
      <c r="JW34" s="11">
        <f t="shared" si="26"/>
        <v>63.157894736842103</v>
      </c>
      <c r="JX34" s="11">
        <f t="shared" si="26"/>
        <v>15.789473684210526</v>
      </c>
      <c r="JY34" s="11">
        <f t="shared" si="26"/>
        <v>15.789473684210526</v>
      </c>
      <c r="JZ34" s="11">
        <f t="shared" si="26"/>
        <v>68.421052631578945</v>
      </c>
      <c r="KA34" s="11">
        <f t="shared" si="26"/>
        <v>15.789473684210526</v>
      </c>
      <c r="KB34" s="11">
        <f t="shared" si="26"/>
        <v>21.05263157894737</v>
      </c>
      <c r="KC34" s="11">
        <f t="shared" si="26"/>
        <v>63.157894736842103</v>
      </c>
      <c r="KD34" s="11">
        <f t="shared" si="26"/>
        <v>15.789473684210526</v>
      </c>
      <c r="KE34" s="11">
        <f t="shared" si="26"/>
        <v>15.789473684210526</v>
      </c>
      <c r="KF34" s="11">
        <f t="shared" si="26"/>
        <v>68.421052631578945</v>
      </c>
      <c r="KG34" s="11">
        <f t="shared" si="26"/>
        <v>15.789473684210526</v>
      </c>
      <c r="KH34" s="11">
        <f t="shared" si="26"/>
        <v>21.05263157894737</v>
      </c>
      <c r="KI34" s="11">
        <f t="shared" si="26"/>
        <v>63.157894736842103</v>
      </c>
      <c r="KJ34" s="11">
        <f t="shared" si="26"/>
        <v>15.789473684210526</v>
      </c>
      <c r="KK34" s="11">
        <f t="shared" si="26"/>
        <v>15.789473684210526</v>
      </c>
      <c r="KL34" s="11">
        <f t="shared" si="26"/>
        <v>68.421052631578945</v>
      </c>
      <c r="KM34" s="11">
        <f t="shared" si="26"/>
        <v>15.789473684210526</v>
      </c>
      <c r="KN34" s="11">
        <f t="shared" si="26"/>
        <v>15.789473684210526</v>
      </c>
      <c r="KO34" s="11">
        <f t="shared" si="26"/>
        <v>68.421052631578945</v>
      </c>
      <c r="KP34" s="11">
        <f t="shared" si="26"/>
        <v>15.789473684210526</v>
      </c>
      <c r="KQ34" s="11">
        <f t="shared" si="26"/>
        <v>21.05263157894737</v>
      </c>
      <c r="KR34" s="11">
        <f t="shared" si="26"/>
        <v>63.157894736842103</v>
      </c>
      <c r="KS34" s="11">
        <f t="shared" si="26"/>
        <v>15.789473684210526</v>
      </c>
      <c r="KT34" s="11">
        <f t="shared" si="26"/>
        <v>21.05263157894737</v>
      </c>
      <c r="KU34" s="11">
        <f t="shared" si="26"/>
        <v>63.157894736842103</v>
      </c>
      <c r="KV34" s="11">
        <f t="shared" si="26"/>
        <v>15.789473684210526</v>
      </c>
      <c r="KW34" s="11">
        <f t="shared" si="26"/>
        <v>21.05263157894737</v>
      </c>
      <c r="KX34" s="11">
        <f t="shared" si="26"/>
        <v>63.157894736842103</v>
      </c>
      <c r="KY34" s="11">
        <f t="shared" si="26"/>
        <v>15.789473684210526</v>
      </c>
      <c r="KZ34" s="11">
        <f t="shared" si="26"/>
        <v>21.05263157894737</v>
      </c>
      <c r="LA34" s="11">
        <f t="shared" si="26"/>
        <v>63.157894736842103</v>
      </c>
      <c r="LB34" s="11">
        <f t="shared" si="26"/>
        <v>15.789473684210526</v>
      </c>
      <c r="LC34" s="11">
        <f t="shared" si="26"/>
        <v>21.05263157894737</v>
      </c>
      <c r="LD34" s="11">
        <f t="shared" si="26"/>
        <v>63.157894736842103</v>
      </c>
      <c r="LE34" s="11">
        <f t="shared" si="26"/>
        <v>15.789473684210526</v>
      </c>
    </row>
    <row r="36" spans="1:317" x14ac:dyDescent="0.25">
      <c r="B36" t="s">
        <v>488</v>
      </c>
    </row>
    <row r="37" spans="1:317" x14ac:dyDescent="0.25">
      <c r="B37" t="s">
        <v>489</v>
      </c>
      <c r="C37" t="s">
        <v>492</v>
      </c>
      <c r="D37" s="31">
        <f>(C34+F34+I34+L34+O34+R34+U34+X34+AA34+AD34+AG34+AJ34+AM34+AP34+AS34+AV34+AY34+BB34+BE34)/19</f>
        <v>18.144044321329641</v>
      </c>
      <c r="F37" t="s">
        <v>519</v>
      </c>
    </row>
    <row r="38" spans="1:317" x14ac:dyDescent="0.25">
      <c r="B38" t="s">
        <v>490</v>
      </c>
      <c r="C38" t="s">
        <v>492</v>
      </c>
      <c r="D38" s="31">
        <f>(D34+G34+J34+M34+P34+S34+V34+Y34+AB34+AE34+AH34+AK34+AN34+AQ34+AT34+AW34+AZ34+BC34+BF34)/19</f>
        <v>69.806094182825476</v>
      </c>
      <c r="F38" t="s">
        <v>520</v>
      </c>
    </row>
    <row r="39" spans="1:317" x14ac:dyDescent="0.25">
      <c r="B39" t="s">
        <v>491</v>
      </c>
      <c r="C39" t="s">
        <v>492</v>
      </c>
      <c r="D39" s="31">
        <f>(E34+H34+K34+N34+Q34+T34+W34+Z34+AC34+AF34+AI34+AL34+AO34+AR34+AU34+AX34+BA34+BD34+BG34)/19</f>
        <v>11.86703601108033</v>
      </c>
      <c r="F39" t="s">
        <v>519</v>
      </c>
    </row>
    <row r="41" spans="1:317" x14ac:dyDescent="0.25">
      <c r="B41" t="s">
        <v>489</v>
      </c>
      <c r="C41" t="s">
        <v>493</v>
      </c>
      <c r="D41" s="32">
        <f>(BH34+BK34+BN34+BQ34+BT34+BW34+BZ34+CC34+CF34+CI34+CL34+CO34+CR34+CU34+CX34+DA34+DD34+DG34+DJ34+DM34)/20</f>
        <v>13.905263157894733</v>
      </c>
      <c r="F41" t="s">
        <v>521</v>
      </c>
    </row>
    <row r="42" spans="1:317" x14ac:dyDescent="0.25">
      <c r="B42" t="s">
        <v>490</v>
      </c>
      <c r="C42" t="s">
        <v>493</v>
      </c>
      <c r="D42" s="32">
        <f>(BI34+BL34+BO34+BR34+BU34+BX34+CA34+CD34+CG34+CJ34+CM34+CP34+CS34+CV34+CY34+DB34+DE34+DH34+DK34+DN34)/20</f>
        <v>67.897368421052633</v>
      </c>
      <c r="F42" t="s">
        <v>522</v>
      </c>
    </row>
    <row r="43" spans="1:317" x14ac:dyDescent="0.25">
      <c r="B43" t="s">
        <v>491</v>
      </c>
      <c r="C43" t="s">
        <v>493</v>
      </c>
      <c r="D43" s="32">
        <f>(BJ34+BM34+BP34+BS34+BV34+BY34+CB34+CE34+CH34+CK34+CN34+CQ34+CT34+CW34+CZ34+DC34+DF34+DI34+DO34)/20</f>
        <v>17.10526315789474</v>
      </c>
      <c r="F43" t="s">
        <v>519</v>
      </c>
    </row>
    <row r="45" spans="1:317" x14ac:dyDescent="0.25">
      <c r="B45" t="s">
        <v>489</v>
      </c>
      <c r="C45" t="s">
        <v>494</v>
      </c>
      <c r="D45" s="31">
        <f>(DP34+DS34+DV34+DY34+EB34+EE34+EH34+EK34+EN34)/9</f>
        <v>13.976608187134502</v>
      </c>
      <c r="F45" t="s">
        <v>519</v>
      </c>
    </row>
    <row r="46" spans="1:317" x14ac:dyDescent="0.25">
      <c r="B46" t="s">
        <v>490</v>
      </c>
      <c r="C46" t="s">
        <v>494</v>
      </c>
      <c r="D46" s="31">
        <f>(DQ34+DT34+DW34+DZ34+EC34+EF34+EI34+EL34+EO34)/9</f>
        <v>73.099415204678351</v>
      </c>
      <c r="F46" t="s">
        <v>523</v>
      </c>
    </row>
    <row r="47" spans="1:317" x14ac:dyDescent="0.25">
      <c r="B47" t="s">
        <v>491</v>
      </c>
      <c r="C47" t="s">
        <v>494</v>
      </c>
      <c r="D47" s="31">
        <f>(DR34+DU34+DX34+EA34+ED34+EG34+EJ34+EM34+EP34)/9</f>
        <v>12.86549707602339</v>
      </c>
      <c r="F47" t="s">
        <v>524</v>
      </c>
    </row>
    <row r="49" spans="2:6" x14ac:dyDescent="0.25">
      <c r="B49" t="s">
        <v>489</v>
      </c>
      <c r="C49" t="s">
        <v>495</v>
      </c>
      <c r="D49" s="31">
        <f>(EQ34+ET34+EW34+EZ34+FC34+FF34+FI34+FL34+FO34+FR34+FU34+FX34+GA34+GD34+GG34+GJ34+GM34+GP34+GS34+GV34+GY34+HB34+HE34+HH34+HK34+HN34+HQ34+HT34+HW34+HZ34+IC34+IF34+II34+IL34+IO34+IR34+IU34)/37</f>
        <v>11.280227596017069</v>
      </c>
      <c r="F49" t="s">
        <v>524</v>
      </c>
    </row>
    <row r="50" spans="2:6" x14ac:dyDescent="0.25">
      <c r="B50" t="s">
        <v>490</v>
      </c>
      <c r="C50" t="s">
        <v>495</v>
      </c>
      <c r="D50" s="31">
        <f>(ER34+EU34+EX34+FA34+FD34+FG34+FJ34+FM34+FP34+FS34+FV34+FY34+GB34+GE34+GH34+GK34+GN34+GQ34+GT34+GW34+GZ34+HC34+HF34+HI34+HL34+HO34+HR34+HU34+HX34+IA34+ID34+IG34+IJ34+IM34+IP34+IS34+IV34)/37</f>
        <v>71.834992887624452</v>
      </c>
      <c r="F50" t="s">
        <v>523</v>
      </c>
    </row>
    <row r="51" spans="2:6" x14ac:dyDescent="0.25">
      <c r="B51" t="s">
        <v>491</v>
      </c>
      <c r="C51" t="s">
        <v>495</v>
      </c>
      <c r="D51" s="31">
        <f>(ES34+EV34+EY34+FB34+FE34+FH34+FK34+FN34+FQ34+FT34+FW34+FZ34+GC34+GF34+GI34+GL34+GO34+GR34+GU34+GX34+HA34+HD34+HG34+HJ34+HM34+HP34+HS34+HV34+HY34+IB34+IE34+IH34+IK34+IN34+IQ34+IT34+IW34)/37</f>
        <v>16.770981507823613</v>
      </c>
      <c r="F51" t="s">
        <v>519</v>
      </c>
    </row>
    <row r="53" spans="2:6" x14ac:dyDescent="0.25">
      <c r="B53" t="s">
        <v>489</v>
      </c>
      <c r="C53" t="s">
        <v>496</v>
      </c>
      <c r="D53">
        <f>(IX34+JA34+JD34+JG34+JJ34+JM34+JP34+JS34+JV34+JY34+KB34+KE34+KH34+KK34+KN34+KQ34+KT34+KW34+KZ34+LC34)/20</f>
        <v>19.997368421052634</v>
      </c>
      <c r="F53" t="s">
        <v>521</v>
      </c>
    </row>
    <row r="54" spans="2:6" x14ac:dyDescent="0.25">
      <c r="B54" t="s">
        <v>490</v>
      </c>
      <c r="C54" t="s">
        <v>496</v>
      </c>
      <c r="D54">
        <f>(IY34+JB34+JE34+JH34+JK34+JN34+JQ34+JT34+JW34+JZ34+KC34+KF34+KI34+KL34+KO34+KR34+KU34+KX34+LA34+LD34)/20</f>
        <v>64.210526315789465</v>
      </c>
      <c r="F54" t="s">
        <v>522</v>
      </c>
    </row>
    <row r="55" spans="2:6" x14ac:dyDescent="0.25">
      <c r="B55" t="s">
        <v>491</v>
      </c>
      <c r="C55" t="s">
        <v>496</v>
      </c>
      <c r="D55">
        <f>(IZ34+JC34+JF34+JI34+JL34+JO34+JR34+JU34+JX34+KA34+KD34+KG34+KJ34+KM34+KP34+KS34+KV34+KY34+LB34+LE34)/20</f>
        <v>15.789473684210524</v>
      </c>
      <c r="F55" t="s">
        <v>519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3:B33"/>
    <mergeCell ref="A34:B3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2023-08-07T07:52:40Z</dcterms:modified>
</cp:coreProperties>
</file>